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8780" windowHeight="11700" activeTab="0"/>
  </bookViews>
  <sheets>
    <sheet name="Hárok2" sheetId="1" r:id="rId1"/>
    <sheet name="Export" sheetId="2" r:id="rId2"/>
  </sheets>
  <definedNames/>
  <calcPr fullCalcOnLoad="1"/>
</workbook>
</file>

<file path=xl/sharedStrings.xml><?xml version="1.0" encoding="utf-8"?>
<sst xmlns="http://schemas.openxmlformats.org/spreadsheetml/2006/main" count="8849" uniqueCount="30">
  <si>
    <t>Tab.</t>
  </si>
  <si>
    <t>Live births by age of mother</t>
  </si>
  <si>
    <t>Age</t>
  </si>
  <si>
    <t>:</t>
  </si>
  <si>
    <t>Total</t>
  </si>
  <si>
    <t>45-49</t>
  </si>
  <si>
    <t>...</t>
  </si>
  <si>
    <t>50+</t>
  </si>
  <si>
    <t>Unknown</t>
  </si>
  <si>
    <t>15-19</t>
  </si>
  <si>
    <t>20-24</t>
  </si>
  <si>
    <t>25-29</t>
  </si>
  <si>
    <t>30-34</t>
  </si>
  <si>
    <t>35-39</t>
  </si>
  <si>
    <t>40-44</t>
  </si>
  <si>
    <t>Live births by age of mother and order</t>
  </si>
  <si>
    <t>First birth</t>
  </si>
  <si>
    <t>Second birth</t>
  </si>
  <si>
    <t>Third birth</t>
  </si>
  <si>
    <t>Fourth and higher order</t>
  </si>
  <si>
    <t>Live births by age of mother and marital status</t>
  </si>
  <si>
    <t>Live births of single mothers</t>
  </si>
  <si>
    <t>Live births of married mothers</t>
  </si>
  <si>
    <t>Live births of divorced mothers</t>
  </si>
  <si>
    <t>Live births of widowed mothers</t>
  </si>
  <si>
    <t>Age specific fertility rates</t>
  </si>
  <si>
    <t>TFR</t>
  </si>
  <si>
    <t xml:space="preserve"> </t>
  </si>
  <si>
    <t>http://www.infostat.sk/slovakpopin/</t>
  </si>
  <si>
    <t>8.2.2016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</si>
</sst>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000"/>
    <numFmt numFmtId="189" formatCode="0.0000000"/>
    <numFmt numFmtId="190" formatCode="0.000000"/>
    <numFmt numFmtId="191" formatCode="0.000"/>
    <numFmt numFmtId="192" formatCode="0.00000"/>
  </numFmts>
  <fonts count="47">
    <font>
      <sz val="10"/>
      <name val="Arial"/>
      <family val="0"/>
    </font>
    <font>
      <sz val="9"/>
      <name val="MS Sans Serif"/>
      <family val="2"/>
    </font>
    <font>
      <sz val="10"/>
      <name val="Arial CE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MS Sans Serif"/>
      <family val="2"/>
    </font>
    <font>
      <sz val="9"/>
      <color indexed="2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right" vertical="top" wrapText="1"/>
    </xf>
    <xf numFmtId="188" fontId="1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57" applyNumberFormat="1" applyFont="1" applyFill="1" applyBorder="1" applyAlignment="1">
      <alignment horizontal="right" vertical="center"/>
      <protection/>
    </xf>
    <xf numFmtId="3" fontId="1" fillId="0" borderId="0" xfId="57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57" applyNumberFormat="1" applyFont="1" applyFill="1" applyBorder="1">
      <alignment/>
      <protection/>
    </xf>
    <xf numFmtId="188" fontId="1" fillId="0" borderId="0" xfId="60" applyNumberFormat="1" applyFont="1" applyFill="1" applyAlignment="1">
      <alignment horizontal="right"/>
      <protection/>
    </xf>
    <xf numFmtId="188" fontId="1" fillId="0" borderId="1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188" fontId="1" fillId="0" borderId="0" xfId="61" applyNumberFormat="1" applyFont="1" applyAlignment="1">
      <alignment horizontal="center"/>
      <protection/>
    </xf>
    <xf numFmtId="18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59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0" xfId="58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Border="1" applyAlignment="1">
      <alignment horizontal="center" vertical="center"/>
    </xf>
    <xf numFmtId="3" fontId="1" fillId="0" borderId="0" xfId="58" applyNumberFormat="1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188" fontId="1" fillId="0" borderId="0" xfId="60" applyNumberFormat="1" applyFont="1" applyAlignment="1">
      <alignment horizontal="center"/>
      <protection/>
    </xf>
    <xf numFmtId="188" fontId="1" fillId="0" borderId="0" xfId="60" applyNumberFormat="1" applyFont="1" applyFill="1" applyAlignment="1">
      <alignment horizontal="center"/>
      <protection/>
    </xf>
    <xf numFmtId="2" fontId="1" fillId="0" borderId="0" xfId="0" applyNumberFormat="1" applyFont="1" applyFill="1" applyAlignment="1">
      <alignment horizontal="center"/>
    </xf>
    <xf numFmtId="0" fontId="4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arodenie2001x" xfId="57"/>
    <cellStyle name="Normal_narodenie2002x" xfId="58"/>
    <cellStyle name="Normal_narodenievzor" xfId="59"/>
    <cellStyle name="normálne_Sheet1" xfId="60"/>
    <cellStyle name="normálne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23"/>
  <sheetViews>
    <sheetView tabSelected="1" zoomScalePageLayoutView="0" workbookViewId="0" topLeftCell="A1">
      <pane xSplit="1" ySplit="1" topLeftCell="B46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67" sqref="A467"/>
    </sheetView>
  </sheetViews>
  <sheetFormatPr defaultColWidth="9.140625" defaultRowHeight="12.75"/>
  <cols>
    <col min="1" max="1" width="9.140625" style="1" customWidth="1"/>
    <col min="2" max="2" width="9.421875" style="1" bestFit="1" customWidth="1"/>
    <col min="3" max="17" width="9.421875" style="1" customWidth="1"/>
    <col min="18" max="22" width="9.421875" style="1" bestFit="1" customWidth="1"/>
    <col min="23" max="23" width="10.57421875" style="1" bestFit="1" customWidth="1"/>
    <col min="24" max="24" width="10.57421875" style="40" bestFit="1" customWidth="1"/>
    <col min="25" max="30" width="9.140625" style="40" customWidth="1"/>
    <col min="31" max="32" width="9.57421875" style="40" bestFit="1" customWidth="1"/>
    <col min="33" max="33" width="11.421875" style="40" bestFit="1" customWidth="1"/>
    <col min="34" max="34" width="9.421875" style="40" bestFit="1" customWidth="1"/>
    <col min="35" max="37" width="9.140625" style="40" customWidth="1"/>
    <col min="38" max="16384" width="9.140625" style="1" customWidth="1"/>
  </cols>
  <sheetData>
    <row r="1" spans="1:2" ht="9.75">
      <c r="A1" s="1" t="s">
        <v>0</v>
      </c>
      <c r="B1" s="19" t="s">
        <v>1</v>
      </c>
    </row>
    <row r="2" spans="1:36" ht="9.7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</row>
    <row r="3" spans="1:24" ht="9.7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</row>
    <row r="4" spans="1:36" ht="9.7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f>SUM(AE5:AE36)</f>
        <v>61217</v>
      </c>
      <c r="AF4" s="40">
        <v>60410</v>
      </c>
      <c r="AG4" s="60">
        <v>60931</v>
      </c>
      <c r="AH4" s="40">
        <v>55535</v>
      </c>
      <c r="AI4" s="40">
        <v>54823</v>
      </c>
      <c r="AJ4" s="40">
        <v>55033</v>
      </c>
    </row>
    <row r="5" spans="1:36" ht="9.7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</row>
    <row r="6" spans="1:36" ht="9.7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</row>
    <row r="7" spans="1:36" ht="9.7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</row>
    <row r="8" spans="1:36" ht="9.7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</row>
    <row r="9" spans="1:36" ht="9.7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</row>
    <row r="10" spans="1:36" ht="9.7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</row>
    <row r="11" spans="1:36" ht="9.7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</row>
    <row r="12" spans="1:36" ht="9.7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</row>
    <row r="13" spans="1:36" ht="9.7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</row>
    <row r="14" spans="1:36" ht="9.7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</row>
    <row r="15" spans="1:36" ht="9.7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</row>
    <row r="16" spans="1:36" ht="9.7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</row>
    <row r="17" spans="1:36" ht="9.7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</row>
    <row r="18" spans="1:36" ht="9.7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</row>
    <row r="19" spans="1:36" ht="9.7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</row>
    <row r="20" spans="1:36" ht="9.7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</row>
    <row r="21" spans="1:36" ht="9.7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</row>
    <row r="22" spans="1:36" ht="9.7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</row>
    <row r="23" spans="1:36" ht="9.7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</row>
    <row r="24" spans="1:36" ht="9.7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</row>
    <row r="25" spans="1:36" ht="9.7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</row>
    <row r="26" spans="1:36" ht="9.7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</row>
    <row r="27" spans="1:36" ht="9.7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</row>
    <row r="28" spans="1:36" ht="9.7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</row>
    <row r="29" spans="1:36" ht="9.7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</row>
    <row r="30" spans="1:36" ht="9.7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</row>
    <row r="31" spans="1:36" ht="9.7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</row>
    <row r="32" spans="1:36" ht="9.7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</row>
    <row r="33" spans="1:36" ht="9.7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</row>
    <row r="34" spans="1:36" ht="9.7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</row>
    <row r="35" spans="1:36" ht="9.7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</row>
    <row r="36" spans="1:36" ht="9.7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2">
        <f>SUM(AE37:AE42)</f>
        <v>48</v>
      </c>
      <c r="AF36" s="40">
        <v>49</v>
      </c>
      <c r="AG36" s="40">
        <v>68</v>
      </c>
      <c r="AH36" s="42">
        <f>SUM(AH37:AH41)</f>
        <v>45</v>
      </c>
      <c r="AI36" s="40">
        <v>33</v>
      </c>
      <c r="AJ36" s="40">
        <v>42</v>
      </c>
    </row>
    <row r="37" spans="1:36" ht="9.7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3">
        <v>26</v>
      </c>
      <c r="AF37" s="40">
        <v>31</v>
      </c>
      <c r="AG37" s="40">
        <v>35</v>
      </c>
      <c r="AH37" s="43">
        <v>20</v>
      </c>
      <c r="AI37" s="40">
        <v>21</v>
      </c>
      <c r="AJ37" s="40">
        <v>21</v>
      </c>
    </row>
    <row r="38" spans="1:36" ht="9.7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3">
        <v>9</v>
      </c>
      <c r="AC38" s="40">
        <v>12</v>
      </c>
      <c r="AD38" s="40">
        <v>10</v>
      </c>
      <c r="AE38" s="43">
        <v>9</v>
      </c>
      <c r="AF38" s="40">
        <v>9</v>
      </c>
      <c r="AG38" s="40">
        <v>18</v>
      </c>
      <c r="AH38" s="43">
        <v>19</v>
      </c>
      <c r="AI38" s="40">
        <v>5</v>
      </c>
      <c r="AJ38" s="40">
        <v>12</v>
      </c>
    </row>
    <row r="39" spans="1:36" ht="9.7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3">
        <v>5</v>
      </c>
      <c r="AC39" s="40">
        <v>4</v>
      </c>
      <c r="AD39" s="40">
        <v>7</v>
      </c>
      <c r="AE39" s="43">
        <v>4</v>
      </c>
      <c r="AF39" s="40">
        <v>5</v>
      </c>
      <c r="AG39" s="40">
        <v>6</v>
      </c>
      <c r="AH39" s="43">
        <v>3</v>
      </c>
      <c r="AI39" s="40">
        <v>4</v>
      </c>
      <c r="AJ39" s="40">
        <v>1</v>
      </c>
    </row>
    <row r="40" spans="1:36" ht="9.7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3">
        <v>1</v>
      </c>
      <c r="AC40" s="40">
        <v>2</v>
      </c>
      <c r="AD40" s="40">
        <v>3</v>
      </c>
      <c r="AE40" s="43">
        <v>4</v>
      </c>
      <c r="AF40" s="40">
        <v>3</v>
      </c>
      <c r="AG40" s="40">
        <v>7</v>
      </c>
      <c r="AH40" s="43">
        <v>3</v>
      </c>
      <c r="AI40" s="40">
        <v>1</v>
      </c>
      <c r="AJ40" s="40">
        <v>6</v>
      </c>
    </row>
    <row r="41" spans="1:36" ht="9.7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3">
        <v>0</v>
      </c>
      <c r="AC41" s="40">
        <v>4</v>
      </c>
      <c r="AD41" s="40">
        <v>7</v>
      </c>
      <c r="AE41" s="43">
        <v>2</v>
      </c>
      <c r="AF41" s="40">
        <v>1</v>
      </c>
      <c r="AG41" s="40">
        <v>2</v>
      </c>
      <c r="AH41" s="43">
        <v>0</v>
      </c>
      <c r="AI41" s="40">
        <v>2</v>
      </c>
      <c r="AJ41" s="40">
        <v>2</v>
      </c>
    </row>
    <row r="42" spans="1:36" ht="9.7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3">
        <v>3</v>
      </c>
      <c r="AC42" s="40">
        <v>1</v>
      </c>
      <c r="AD42" s="40">
        <v>3</v>
      </c>
      <c r="AE42" s="43">
        <v>3</v>
      </c>
      <c r="AF42" s="40">
        <v>2</v>
      </c>
      <c r="AG42" s="40">
        <v>5</v>
      </c>
      <c r="AH42" s="43">
        <v>1</v>
      </c>
      <c r="AI42" s="40">
        <v>0</v>
      </c>
      <c r="AJ42" s="40">
        <v>0</v>
      </c>
    </row>
    <row r="43" spans="1:36" ht="9.7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5">
        <v>0</v>
      </c>
      <c r="AF43" s="46">
        <v>0</v>
      </c>
      <c r="AG43" s="40">
        <v>0</v>
      </c>
      <c r="AH43" s="40">
        <v>0</v>
      </c>
      <c r="AI43" s="40">
        <v>0</v>
      </c>
      <c r="AJ43" s="40">
        <v>0</v>
      </c>
    </row>
    <row r="44" spans="1:24" ht="9.75">
      <c r="A44" s="71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36" ht="9.7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7">
        <v>35</v>
      </c>
      <c r="AA45" s="40">
        <v>35</v>
      </c>
      <c r="AB45" s="40">
        <f>SUM(AB5)</f>
        <v>35</v>
      </c>
      <c r="AC45" s="40">
        <f>SUM(AC5)</f>
        <v>38</v>
      </c>
      <c r="AD45" s="40">
        <v>36</v>
      </c>
      <c r="AE45" s="48">
        <v>31</v>
      </c>
      <c r="AF45" s="40">
        <v>45</v>
      </c>
      <c r="AG45" s="40">
        <v>41</v>
      </c>
      <c r="AH45" s="43">
        <v>48</v>
      </c>
      <c r="AI45" s="40">
        <v>38</v>
      </c>
      <c r="AJ45" s="40">
        <f>AJ5</f>
        <v>45</v>
      </c>
    </row>
    <row r="46" spans="1:36" ht="9.7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7">
        <v>4194</v>
      </c>
      <c r="AA46" s="40">
        <v>4080</v>
      </c>
      <c r="AB46" s="40">
        <f>SUM(AB6:AB10)</f>
        <v>3986</v>
      </c>
      <c r="AC46" s="40">
        <f>SUM(AC6:AC10)</f>
        <v>3979</v>
      </c>
      <c r="AD46" s="40">
        <v>4059</v>
      </c>
      <c r="AE46" s="48">
        <v>3987</v>
      </c>
      <c r="AF46" s="40">
        <v>4017</v>
      </c>
      <c r="AG46" s="40">
        <v>3663</v>
      </c>
      <c r="AH46" s="43">
        <v>3417</v>
      </c>
      <c r="AI46" s="40">
        <v>3325</v>
      </c>
      <c r="AJ46" s="40">
        <f>SUM(AJ6:AJ10)</f>
        <v>3425</v>
      </c>
    </row>
    <row r="47" spans="1:36" ht="9.7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7">
        <v>14455</v>
      </c>
      <c r="AA47" s="40">
        <v>13397</v>
      </c>
      <c r="AB47" s="40">
        <f>SUM(AB11:AB15)</f>
        <v>12332</v>
      </c>
      <c r="AC47" s="40">
        <f>SUM(AC11:AC15)</f>
        <v>11628</v>
      </c>
      <c r="AD47" s="40">
        <v>11606</v>
      </c>
      <c r="AE47" s="48">
        <v>11728</v>
      </c>
      <c r="AF47" s="40">
        <v>10861</v>
      </c>
      <c r="AG47" s="40">
        <v>10297</v>
      </c>
      <c r="AH47" s="43">
        <v>9426</v>
      </c>
      <c r="AI47" s="40">
        <v>9265</v>
      </c>
      <c r="AJ47" s="40">
        <f>SUM(AJ11:AJ15)</f>
        <v>8938</v>
      </c>
    </row>
    <row r="48" spans="1:36" ht="9.7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7">
        <v>20099</v>
      </c>
      <c r="AA48" s="40">
        <v>20354</v>
      </c>
      <c r="AB48" s="40">
        <f>SUM(AB16:AB20)</f>
        <v>19473</v>
      </c>
      <c r="AC48" s="40">
        <f>SUM(AC16:AC20)</f>
        <v>19047</v>
      </c>
      <c r="AD48" s="40">
        <v>19444</v>
      </c>
      <c r="AE48" s="48">
        <v>20372</v>
      </c>
      <c r="AF48" s="40">
        <v>19252</v>
      </c>
      <c r="AG48" s="40">
        <v>19107</v>
      </c>
      <c r="AH48" s="43">
        <v>17594</v>
      </c>
      <c r="AI48" s="40">
        <v>17033</v>
      </c>
      <c r="AJ48" s="40">
        <f>SUM(AJ16:AJ20)</f>
        <v>16544</v>
      </c>
    </row>
    <row r="49" spans="1:36" ht="9.7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7">
        <v>10853</v>
      </c>
      <c r="AA49" s="40">
        <v>12151</v>
      </c>
      <c r="AB49" s="40">
        <f>SUM(AB21:AB25)</f>
        <v>13394</v>
      </c>
      <c r="AC49" s="40">
        <f>SUM(AC21:AC25)</f>
        <v>14525</v>
      </c>
      <c r="AD49" s="40">
        <v>16237</v>
      </c>
      <c r="AE49" s="48">
        <v>17941</v>
      </c>
      <c r="AF49" s="40">
        <v>18411</v>
      </c>
      <c r="AG49" s="40">
        <v>19173</v>
      </c>
      <c r="AH49" s="43">
        <v>16862</v>
      </c>
      <c r="AI49" s="40">
        <v>16609</v>
      </c>
      <c r="AJ49" s="40">
        <f>SUM(AJ21:AJ25)</f>
        <v>16906</v>
      </c>
    </row>
    <row r="50" spans="1:36" ht="9.7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7">
        <v>3384</v>
      </c>
      <c r="AA50" s="40">
        <v>3688</v>
      </c>
      <c r="AB50" s="40">
        <f>SUM(AB26:AB30)</f>
        <v>3954</v>
      </c>
      <c r="AC50" s="40">
        <f>SUM(AC26:AC30)</f>
        <v>4398</v>
      </c>
      <c r="AD50" s="40">
        <v>5116</v>
      </c>
      <c r="AE50" s="48">
        <v>6132</v>
      </c>
      <c r="AF50" s="40">
        <v>6748</v>
      </c>
      <c r="AG50" s="40">
        <v>7456</v>
      </c>
      <c r="AH50" s="43">
        <v>7106</v>
      </c>
      <c r="AI50" s="40">
        <v>7444</v>
      </c>
      <c r="AJ50" s="40">
        <f>SUM(AJ26:AJ30)</f>
        <v>7891</v>
      </c>
    </row>
    <row r="51" spans="1:36" ht="9.7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7">
        <v>708</v>
      </c>
      <c r="AA51" s="40">
        <v>691</v>
      </c>
      <c r="AB51" s="40">
        <f>SUM(AB31:AB35)</f>
        <v>694</v>
      </c>
      <c r="AC51" s="40">
        <f>SUM(AC31:AC35)</f>
        <v>772</v>
      </c>
      <c r="AD51" s="40">
        <v>811</v>
      </c>
      <c r="AE51" s="48">
        <v>978</v>
      </c>
      <c r="AF51" s="40">
        <v>1025</v>
      </c>
      <c r="AG51" s="40">
        <v>1121</v>
      </c>
      <c r="AH51" s="43">
        <v>1036</v>
      </c>
      <c r="AI51" s="40">
        <v>1076</v>
      </c>
      <c r="AJ51" s="40">
        <f>SUM(AJ31:AJ35)</f>
        <v>1242</v>
      </c>
    </row>
    <row r="52" spans="1:36" ht="9.7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7">
        <v>18</v>
      </c>
      <c r="AA52" s="40">
        <v>34</v>
      </c>
      <c r="AB52" s="40">
        <f>SUM(AB37:AB41)</f>
        <v>33</v>
      </c>
      <c r="AC52" s="40">
        <f>SUM(AC37:AC41)</f>
        <v>36</v>
      </c>
      <c r="AD52" s="40">
        <v>48</v>
      </c>
      <c r="AE52" s="48">
        <v>45</v>
      </c>
      <c r="AF52" s="40">
        <v>49</v>
      </c>
      <c r="AG52" s="40">
        <v>68</v>
      </c>
      <c r="AH52" s="43">
        <v>45</v>
      </c>
      <c r="AI52" s="40">
        <v>33</v>
      </c>
      <c r="AJ52" s="40">
        <f>SUM(AJ37:AJ41)</f>
        <v>42</v>
      </c>
    </row>
    <row r="53" spans="1:36" ht="9.7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7">
        <v>1</v>
      </c>
      <c r="AA53" s="40">
        <v>0</v>
      </c>
      <c r="AB53" s="42">
        <f>SUM(AB42)</f>
        <v>3</v>
      </c>
      <c r="AC53" s="42">
        <f>SUM(AC42)</f>
        <v>1</v>
      </c>
      <c r="AD53" s="40">
        <v>3</v>
      </c>
      <c r="AE53" s="48">
        <v>3</v>
      </c>
      <c r="AF53" s="40">
        <v>2</v>
      </c>
      <c r="AG53" s="40">
        <v>5</v>
      </c>
      <c r="AH53" s="43">
        <v>1</v>
      </c>
      <c r="AI53" s="40">
        <v>0</v>
      </c>
      <c r="AJ53" s="40">
        <f>AJ42</f>
        <v>0</v>
      </c>
    </row>
    <row r="54" spans="1:36" ht="9.7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4">
        <v>0</v>
      </c>
      <c r="Y54" s="44">
        <v>0</v>
      </c>
      <c r="Z54" s="47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0">
        <v>0</v>
      </c>
      <c r="AH54" s="40">
        <v>0</v>
      </c>
      <c r="AI54" s="46">
        <v>0</v>
      </c>
      <c r="AJ54" s="40">
        <v>0</v>
      </c>
    </row>
    <row r="55" spans="1:24" ht="9.75">
      <c r="A55" s="73" t="s">
        <v>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2" ht="9.75">
      <c r="A56" s="1" t="s">
        <v>0</v>
      </c>
      <c r="B56" s="19" t="s">
        <v>15</v>
      </c>
    </row>
    <row r="57" spans="2:101" ht="9.7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ht="9.7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0">
        <v>2002</v>
      </c>
      <c r="Y58" s="50">
        <v>2003</v>
      </c>
      <c r="Z58" s="50">
        <v>2004</v>
      </c>
      <c r="AA58" s="50">
        <v>2005</v>
      </c>
      <c r="AB58" s="50">
        <v>2006</v>
      </c>
      <c r="AC58" s="50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50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ht="9.75">
      <c r="A59" s="66" t="s">
        <v>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CW59" s="26"/>
    </row>
    <row r="60" spans="1:101" ht="9.7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f>SUM(W61:W96)</f>
        <v>26403</v>
      </c>
      <c r="X60" s="51">
        <f>SUM(X61:X96)</f>
        <v>26728</v>
      </c>
      <c r="Y60" s="40">
        <v>23622</v>
      </c>
      <c r="Z60" s="40">
        <v>25156</v>
      </c>
      <c r="AA60" s="40">
        <v>25250</v>
      </c>
      <c r="AB60" s="52">
        <v>25239</v>
      </c>
      <c r="AC60" s="42">
        <f>SUM(AC61:AC93)</f>
        <v>25774</v>
      </c>
      <c r="AD60" s="40">
        <v>27857</v>
      </c>
      <c r="AE60" s="40">
        <f>SUM(AE61:AE93)</f>
        <v>29444</v>
      </c>
      <c r="AF60" s="40">
        <v>29537</v>
      </c>
      <c r="AG60" s="40">
        <v>30523</v>
      </c>
      <c r="AH60" s="40">
        <f>SUM(AH61:AH93)</f>
        <v>25234</v>
      </c>
      <c r="AI60" s="40">
        <v>25113</v>
      </c>
      <c r="AJ60" s="40">
        <v>25335</v>
      </c>
      <c r="CW60" s="26"/>
    </row>
    <row r="61" spans="1:101" ht="9.7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3">
        <v>37</v>
      </c>
      <c r="Y61" s="40">
        <v>33</v>
      </c>
      <c r="Z61" s="40">
        <v>35</v>
      </c>
      <c r="AA61" s="40">
        <v>34</v>
      </c>
      <c r="AB61" s="43">
        <v>35</v>
      </c>
      <c r="AC61" s="43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CW61" s="26"/>
    </row>
    <row r="62" spans="1:101" ht="9.7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3">
        <v>143</v>
      </c>
      <c r="Y62" s="40">
        <v>143</v>
      </c>
      <c r="Z62" s="40">
        <v>133</v>
      </c>
      <c r="AA62" s="40">
        <v>156</v>
      </c>
      <c r="AB62" s="43">
        <v>157</v>
      </c>
      <c r="AC62" s="43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CW62" s="26"/>
    </row>
    <row r="63" spans="1:101" ht="9.7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3">
        <v>330</v>
      </c>
      <c r="Y63" s="40">
        <v>344</v>
      </c>
      <c r="Z63" s="40">
        <v>383</v>
      </c>
      <c r="AA63" s="40">
        <v>354</v>
      </c>
      <c r="AB63" s="43">
        <v>372</v>
      </c>
      <c r="AC63" s="43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CW63" s="26"/>
    </row>
    <row r="64" spans="1:101" ht="9.7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3">
        <v>622</v>
      </c>
      <c r="Y64" s="40">
        <v>595</v>
      </c>
      <c r="Z64" s="40">
        <v>617</v>
      </c>
      <c r="AA64" s="40">
        <v>619</v>
      </c>
      <c r="AB64" s="43">
        <v>556</v>
      </c>
      <c r="AC64" s="43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CW64" s="26"/>
    </row>
    <row r="65" spans="1:101" ht="9.7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3">
        <v>970</v>
      </c>
      <c r="Y65" s="40">
        <v>878</v>
      </c>
      <c r="Z65" s="40">
        <v>865</v>
      </c>
      <c r="AA65" s="40">
        <v>825</v>
      </c>
      <c r="AB65" s="43">
        <v>820</v>
      </c>
      <c r="AC65" s="43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CW65" s="26"/>
    </row>
    <row r="66" spans="1:101" ht="9.7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3">
        <v>1496</v>
      </c>
      <c r="Y66" s="40">
        <v>1406</v>
      </c>
      <c r="Z66" s="40">
        <v>1239</v>
      </c>
      <c r="AA66" s="40">
        <v>1173</v>
      </c>
      <c r="AB66" s="43">
        <v>1153</v>
      </c>
      <c r="AC66" s="43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CW66" s="26"/>
    </row>
    <row r="67" spans="1:101" ht="9.7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3">
        <v>1728</v>
      </c>
      <c r="Y67" s="40">
        <v>1696</v>
      </c>
      <c r="Z67" s="40">
        <v>1632</v>
      </c>
      <c r="AA67" s="40">
        <v>1369</v>
      </c>
      <c r="AB67" s="43">
        <v>1354</v>
      </c>
      <c r="AC67" s="43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CW67" s="26"/>
    </row>
    <row r="68" spans="1:101" ht="9.7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3">
        <v>1830</v>
      </c>
      <c r="Y68" s="40">
        <v>1722</v>
      </c>
      <c r="Z68" s="40">
        <v>1666</v>
      </c>
      <c r="AA68" s="40">
        <v>1521</v>
      </c>
      <c r="AB68" s="43">
        <v>1408</v>
      </c>
      <c r="AC68" s="43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CW68" s="26"/>
    </row>
    <row r="69" spans="1:101" ht="9.7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3">
        <v>1974</v>
      </c>
      <c r="Y69" s="40">
        <v>1661</v>
      </c>
      <c r="Z69" s="40">
        <v>1807</v>
      </c>
      <c r="AA69" s="40">
        <v>1612</v>
      </c>
      <c r="AB69" s="43">
        <v>1510</v>
      </c>
      <c r="AC69" s="43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CW69" s="26"/>
    </row>
    <row r="70" spans="1:101" ht="9.7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3">
        <v>2020</v>
      </c>
      <c r="Y70" s="40">
        <v>1922</v>
      </c>
      <c r="Z70" s="40">
        <v>1844</v>
      </c>
      <c r="AA70" s="40">
        <v>1779</v>
      </c>
      <c r="AB70" s="43">
        <v>1623</v>
      </c>
      <c r="AC70" s="43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CW70" s="26"/>
    </row>
    <row r="71" spans="1:101" ht="9.7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3">
        <v>1992</v>
      </c>
      <c r="Y71" s="40">
        <v>1998</v>
      </c>
      <c r="Z71" s="40">
        <v>2051</v>
      </c>
      <c r="AA71" s="40">
        <v>1879</v>
      </c>
      <c r="AB71" s="43">
        <v>1659</v>
      </c>
      <c r="AC71" s="43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CW71" s="26"/>
    </row>
    <row r="72" spans="1:101" ht="9.7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3">
        <v>2087</v>
      </c>
      <c r="Y72" s="40">
        <v>2148</v>
      </c>
      <c r="Z72" s="40">
        <v>2274</v>
      </c>
      <c r="AA72" s="40">
        <v>2080</v>
      </c>
      <c r="AB72" s="43">
        <v>1842</v>
      </c>
      <c r="AC72" s="43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CW72" s="26"/>
    </row>
    <row r="73" spans="1:101" ht="9.7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3">
        <v>1772</v>
      </c>
      <c r="Y73" s="40">
        <v>1949</v>
      </c>
      <c r="Z73" s="40">
        <v>2066</v>
      </c>
      <c r="AA73" s="40">
        <v>2111</v>
      </c>
      <c r="AB73" s="43">
        <v>1991</v>
      </c>
      <c r="AC73" s="43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CW73" s="26"/>
    </row>
    <row r="74" spans="1:101" ht="9.7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3">
        <v>1586</v>
      </c>
      <c r="Y74" s="40">
        <v>1704</v>
      </c>
      <c r="Z74" s="40">
        <v>1888</v>
      </c>
      <c r="AA74" s="40">
        <v>2026</v>
      </c>
      <c r="AB74" s="43">
        <v>2051</v>
      </c>
      <c r="AC74" s="43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CW74" s="26"/>
    </row>
    <row r="75" spans="1:101" ht="9.7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3">
        <v>1194</v>
      </c>
      <c r="Y75" s="40">
        <v>1473</v>
      </c>
      <c r="Z75" s="40">
        <v>1685</v>
      </c>
      <c r="AA75" s="40">
        <v>1881</v>
      </c>
      <c r="AB75" s="43">
        <v>1940</v>
      </c>
      <c r="AC75" s="43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CW75" s="26"/>
    </row>
    <row r="76" spans="1:101" ht="9.7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3">
        <v>899</v>
      </c>
      <c r="Y76" s="40">
        <v>1059</v>
      </c>
      <c r="Z76" s="40">
        <v>1375</v>
      </c>
      <c r="AA76" s="40">
        <v>1560</v>
      </c>
      <c r="AB76" s="43">
        <v>1646</v>
      </c>
      <c r="AC76" s="43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CW76" s="26"/>
    </row>
    <row r="77" spans="1:101" ht="9.7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3">
        <v>639</v>
      </c>
      <c r="Y77" s="40">
        <v>819</v>
      </c>
      <c r="Z77" s="40">
        <v>1018</v>
      </c>
      <c r="AA77" s="40">
        <v>1136</v>
      </c>
      <c r="AB77" s="43">
        <v>1444</v>
      </c>
      <c r="AC77" s="43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CW77" s="26"/>
    </row>
    <row r="78" spans="1:101" ht="9.7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3">
        <v>491</v>
      </c>
      <c r="Y78" s="40">
        <v>586</v>
      </c>
      <c r="Z78" s="40">
        <v>707</v>
      </c>
      <c r="AA78" s="40">
        <v>912</v>
      </c>
      <c r="AB78" s="43">
        <v>1065</v>
      </c>
      <c r="AC78" s="43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CW78" s="26"/>
    </row>
    <row r="79" spans="1:101" ht="9.7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3">
        <v>342</v>
      </c>
      <c r="Y79" s="40">
        <v>413</v>
      </c>
      <c r="Z79" s="40">
        <v>522</v>
      </c>
      <c r="AA79" s="40">
        <v>646</v>
      </c>
      <c r="AB79" s="43">
        <v>742</v>
      </c>
      <c r="AC79" s="43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CW79" s="26"/>
    </row>
    <row r="80" spans="1:101" ht="9.7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3">
        <v>246</v>
      </c>
      <c r="Y80" s="40">
        <v>307</v>
      </c>
      <c r="Z80" s="40">
        <v>360</v>
      </c>
      <c r="AA80" s="40">
        <v>473</v>
      </c>
      <c r="AB80" s="43">
        <v>561</v>
      </c>
      <c r="AC80" s="43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CW80" s="26"/>
    </row>
    <row r="81" spans="1:101" ht="9.7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3">
        <v>180</v>
      </c>
      <c r="Y81" s="40">
        <v>203</v>
      </c>
      <c r="Z81" s="40">
        <v>259</v>
      </c>
      <c r="AA81" s="40">
        <v>278</v>
      </c>
      <c r="AB81" s="43">
        <v>413</v>
      </c>
      <c r="AC81" s="43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CW81" s="26"/>
    </row>
    <row r="82" spans="1:101" ht="9.7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3">
        <v>151</v>
      </c>
      <c r="Y82" s="40">
        <v>148</v>
      </c>
      <c r="Z82" s="40">
        <v>211</v>
      </c>
      <c r="AA82" s="40">
        <v>244</v>
      </c>
      <c r="AB82" s="43">
        <v>283</v>
      </c>
      <c r="AC82" s="43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CW82" s="26"/>
    </row>
    <row r="83" spans="1:101" ht="9.7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3">
        <v>105</v>
      </c>
      <c r="Y83" s="40">
        <v>124</v>
      </c>
      <c r="Z83" s="40">
        <v>155</v>
      </c>
      <c r="AA83" s="40">
        <v>171</v>
      </c>
      <c r="AB83" s="43">
        <v>200</v>
      </c>
      <c r="AC83" s="43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CW83" s="26"/>
    </row>
    <row r="84" spans="1:101" ht="9.7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3">
        <v>83</v>
      </c>
      <c r="Y84" s="40">
        <v>96</v>
      </c>
      <c r="Z84" s="40">
        <v>114</v>
      </c>
      <c r="AA84" s="40">
        <v>133</v>
      </c>
      <c r="AB84" s="43">
        <v>141</v>
      </c>
      <c r="AC84" s="43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CW84" s="26"/>
    </row>
    <row r="85" spans="1:101" ht="9.7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3">
        <v>72</v>
      </c>
      <c r="Y85" s="40">
        <v>65</v>
      </c>
      <c r="Z85" s="40">
        <v>89</v>
      </c>
      <c r="AA85" s="40">
        <v>92</v>
      </c>
      <c r="AB85" s="43">
        <v>87</v>
      </c>
      <c r="AC85" s="43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CW85" s="26"/>
    </row>
    <row r="86" spans="1:101" ht="9.7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3">
        <v>60</v>
      </c>
      <c r="Y86" s="40">
        <v>58</v>
      </c>
      <c r="Z86" s="40">
        <v>56</v>
      </c>
      <c r="AA86" s="40">
        <v>62</v>
      </c>
      <c r="AB86" s="43">
        <v>65</v>
      </c>
      <c r="AC86" s="43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CW86" s="26"/>
    </row>
    <row r="87" spans="1:101" ht="9.7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3">
        <v>27</v>
      </c>
      <c r="Y87" s="40">
        <v>23</v>
      </c>
      <c r="Z87" s="40">
        <v>36</v>
      </c>
      <c r="AA87" s="40">
        <v>42</v>
      </c>
      <c r="AB87" s="43">
        <v>54</v>
      </c>
      <c r="AC87" s="43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CW87" s="26"/>
    </row>
    <row r="88" spans="1:101" ht="9.7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3">
        <v>22</v>
      </c>
      <c r="Y88" s="40">
        <v>18</v>
      </c>
      <c r="Z88" s="40">
        <v>24</v>
      </c>
      <c r="AA88" s="40">
        <v>29</v>
      </c>
      <c r="AB88" s="43">
        <v>31</v>
      </c>
      <c r="AC88" s="43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CW88" s="26"/>
    </row>
    <row r="89" spans="1:101" ht="9.7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3">
        <v>15</v>
      </c>
      <c r="Y89" s="40">
        <v>17</v>
      </c>
      <c r="Z89" s="40">
        <v>17</v>
      </c>
      <c r="AA89" s="40">
        <v>21</v>
      </c>
      <c r="AB89" s="43">
        <v>21</v>
      </c>
      <c r="AC89" s="43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CW89" s="26"/>
    </row>
    <row r="90" spans="1:101" ht="9.7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3">
        <v>7</v>
      </c>
      <c r="Y90" s="40">
        <v>10</v>
      </c>
      <c r="Z90" s="40">
        <v>17</v>
      </c>
      <c r="AA90" s="40">
        <v>9</v>
      </c>
      <c r="AB90" s="43">
        <v>4</v>
      </c>
      <c r="AC90" s="43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CW90" s="26"/>
    </row>
    <row r="91" spans="1:101" ht="9.7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3">
        <v>5</v>
      </c>
      <c r="Y91" s="40">
        <v>0</v>
      </c>
      <c r="Z91" s="40">
        <v>7</v>
      </c>
      <c r="AA91" s="40">
        <v>11</v>
      </c>
      <c r="AB91" s="43">
        <v>3</v>
      </c>
      <c r="AC91" s="43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CW91" s="26"/>
    </row>
    <row r="92" spans="1:101" ht="9.7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3">
        <v>5</v>
      </c>
      <c r="Y92" s="40">
        <v>5</v>
      </c>
      <c r="Z92" s="40">
        <v>3</v>
      </c>
      <c r="AA92" s="40">
        <v>12</v>
      </c>
      <c r="AB92" s="45">
        <v>6</v>
      </c>
      <c r="AC92" s="43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CW92" s="26"/>
    </row>
    <row r="93" spans="1:101" ht="9.7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3">
        <v>0</v>
      </c>
      <c r="Y93" s="40">
        <v>2</v>
      </c>
      <c r="Z93" s="40">
        <v>1</v>
      </c>
      <c r="AA93" s="40">
        <v>0</v>
      </c>
      <c r="AB93" s="45">
        <v>2</v>
      </c>
      <c r="AC93" s="43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CW93" s="26"/>
    </row>
    <row r="94" spans="1:101" ht="9.75">
      <c r="A94" s="61" t="s">
        <v>3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AC94" s="43"/>
      <c r="CW94" s="26"/>
    </row>
    <row r="95" spans="1:101" ht="9.7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3">
        <v>37</v>
      </c>
      <c r="Y95" s="40">
        <v>30</v>
      </c>
      <c r="Z95" s="40">
        <v>35</v>
      </c>
      <c r="AA95" s="40">
        <v>34</v>
      </c>
      <c r="AB95" s="40">
        <v>35</v>
      </c>
      <c r="AC95" s="43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f>AJ61</f>
        <v>44</v>
      </c>
      <c r="CW95" s="26"/>
    </row>
    <row r="96" spans="1:101" ht="9.7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3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3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f>SUM(AJ62:AJ66)</f>
        <v>2523</v>
      </c>
      <c r="CW96" s="26"/>
    </row>
    <row r="97" spans="1:101" ht="9.7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3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3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f>SUM(AJ67:AJ71)</f>
        <v>5091</v>
      </c>
      <c r="CW97" s="26"/>
    </row>
    <row r="98" spans="1:101" ht="9.7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3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3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f>SUM(AJ72:AJ76)</f>
        <v>9209</v>
      </c>
      <c r="CW98" s="26"/>
    </row>
    <row r="99" spans="1:101" ht="9.7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3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3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f>SUM(AJ77:AJ81)</f>
        <v>6324</v>
      </c>
      <c r="CW99" s="26"/>
    </row>
    <row r="100" spans="1:101" ht="9.7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3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3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f>SUM(AJ82:AJ86)</f>
        <v>1896</v>
      </c>
      <c r="CW100" s="26"/>
    </row>
    <row r="101" spans="1:101" ht="9.7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3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3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f>SUM(AJ87:AJ91)</f>
        <v>239</v>
      </c>
      <c r="CW101" s="26"/>
    </row>
    <row r="102" spans="1:101" ht="9.7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3">
        <v>6</v>
      </c>
      <c r="Y102" s="40">
        <v>5</v>
      </c>
      <c r="Z102" s="40">
        <v>3</v>
      </c>
      <c r="AA102" s="40">
        <v>12</v>
      </c>
      <c r="AB102" s="40">
        <v>6</v>
      </c>
      <c r="AC102" s="43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f>AJ92</f>
        <v>9</v>
      </c>
      <c r="CW102" s="26"/>
    </row>
    <row r="103" spans="1:36" ht="9.7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3">
        <v>0</v>
      </c>
      <c r="Y103" s="40">
        <v>2</v>
      </c>
      <c r="Z103" s="40">
        <v>1</v>
      </c>
      <c r="AA103" s="40">
        <v>0</v>
      </c>
      <c r="AB103" s="40">
        <v>2</v>
      </c>
      <c r="AC103" s="43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49">
        <f>AJ93</f>
        <v>0</v>
      </c>
    </row>
    <row r="104" spans="1:101" ht="9.7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3">
        <v>0</v>
      </c>
      <c r="Y104" s="40">
        <v>0</v>
      </c>
      <c r="Z104" s="40">
        <v>0</v>
      </c>
      <c r="AA104" s="40">
        <v>0</v>
      </c>
      <c r="AB104" s="40">
        <v>0</v>
      </c>
      <c r="AC104" s="45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CW104" s="26"/>
    </row>
    <row r="105" spans="2:10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AJ105" s="54"/>
      <c r="AK105" s="54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ht="9.7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0">
        <v>2002</v>
      </c>
      <c r="Y106" s="50">
        <v>2003</v>
      </c>
      <c r="Z106" s="50">
        <v>2004</v>
      </c>
      <c r="AA106" s="50">
        <v>2005</v>
      </c>
      <c r="AB106" s="50">
        <v>2006</v>
      </c>
      <c r="AC106" s="50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50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ht="9.75">
      <c r="A107" s="66" t="s">
        <v>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CW107" s="26"/>
    </row>
    <row r="108" spans="1:101" ht="9.7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f>SUM(V109:V153)</f>
        <v>35202</v>
      </c>
      <c r="W108" s="27">
        <f>SUM(W109:W145)</f>
        <v>17420</v>
      </c>
      <c r="X108" s="51">
        <f>SUM(X109:X145)</f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f>SUM(AE109:AE141)</f>
        <v>19565</v>
      </c>
      <c r="AF108" s="40">
        <v>18897</v>
      </c>
      <c r="AG108" s="41">
        <v>18786</v>
      </c>
      <c r="AH108" s="40">
        <f>SUM(AH109:AH141)</f>
        <v>19016</v>
      </c>
      <c r="AI108" s="40">
        <f>SUM(AI109:AI141)</f>
        <v>18773</v>
      </c>
      <c r="AJ108" s="40">
        <v>18687</v>
      </c>
      <c r="CW108" s="26"/>
    </row>
    <row r="109" spans="1:101" ht="9.7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3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CW109" s="26"/>
    </row>
    <row r="110" spans="1:101" ht="9.7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3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CW110" s="26"/>
    </row>
    <row r="111" spans="1:101" ht="9.7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3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CW111" s="26"/>
    </row>
    <row r="112" spans="1:101" ht="9.7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3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CW112" s="26"/>
    </row>
    <row r="113" spans="1:101" ht="9.7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3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CW113" s="26"/>
    </row>
    <row r="114" spans="1:101" ht="9.7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3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CW114" s="26"/>
    </row>
    <row r="115" spans="1:101" ht="9.7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3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CW115" s="26"/>
    </row>
    <row r="116" spans="1:101" ht="9.7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3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CW116" s="26"/>
    </row>
    <row r="117" spans="1:101" ht="9.7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3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CW117" s="26"/>
    </row>
    <row r="118" spans="1:101" ht="9.7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3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CW118" s="26"/>
    </row>
    <row r="119" spans="1:101" ht="9.7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3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CW119" s="26"/>
    </row>
    <row r="120" spans="1:101" ht="9.7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3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CW120" s="26"/>
    </row>
    <row r="121" spans="1:101" ht="9.7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3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CW121" s="26"/>
    </row>
    <row r="122" spans="1:101" ht="9.7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3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CW122" s="26"/>
    </row>
    <row r="123" spans="1:101" ht="9.7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3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CW123" s="26"/>
    </row>
    <row r="124" spans="1:101" ht="9.7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3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CW124" s="26"/>
    </row>
    <row r="125" spans="1:101" ht="9.7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3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CW125" s="26"/>
    </row>
    <row r="126" spans="1:101" ht="9.7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3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CW126" s="26"/>
    </row>
    <row r="127" spans="1:101" ht="9.7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3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CW127" s="26"/>
    </row>
    <row r="128" spans="1:101" ht="9.7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3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CW128" s="26"/>
    </row>
    <row r="129" spans="1:101" ht="9.7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3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CW129" s="26"/>
    </row>
    <row r="130" spans="1:101" ht="9.7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3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CW130" s="26"/>
    </row>
    <row r="131" spans="1:101" ht="9.7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3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CW131" s="26"/>
    </row>
    <row r="132" spans="1:101" ht="9.7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3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CW132" s="26"/>
    </row>
    <row r="133" spans="1:101" ht="9.7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3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CW133" s="26"/>
    </row>
    <row r="134" spans="1:101" ht="9.7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3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CW134" s="26"/>
    </row>
    <row r="135" spans="1:101" ht="9.7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3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CW135" s="26"/>
    </row>
    <row r="136" spans="1:101" ht="9.7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3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CW136" s="26"/>
    </row>
    <row r="137" spans="1:101" ht="9.7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3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CW137" s="26"/>
    </row>
    <row r="138" spans="1:101" ht="9.7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3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CW138" s="26"/>
    </row>
    <row r="139" spans="1:101" ht="9.7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3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CW139" s="26"/>
    </row>
    <row r="140" spans="1:101" ht="9.7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3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CW140" s="26"/>
    </row>
    <row r="141" spans="1:101" ht="9.7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3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CW141" s="26"/>
    </row>
    <row r="143" spans="1:101" ht="9.75">
      <c r="A143" s="61" t="s">
        <v>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AF143" s="42"/>
      <c r="CW143" s="26"/>
    </row>
    <row r="144" spans="1:101" ht="9.7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3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3">
        <v>2</v>
      </c>
      <c r="AG144" s="40">
        <v>0</v>
      </c>
      <c r="AH144" s="40">
        <v>2</v>
      </c>
      <c r="AI144" s="40">
        <v>1</v>
      </c>
      <c r="AJ144" s="40">
        <f>AJ109</f>
        <v>1</v>
      </c>
      <c r="CW144" s="26"/>
    </row>
    <row r="145" spans="1:101" ht="9.7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3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3">
        <v>795</v>
      </c>
      <c r="AG145" s="40">
        <f>SUM(AG110:AG114)</f>
        <v>782</v>
      </c>
      <c r="AH145" s="40">
        <v>738</v>
      </c>
      <c r="AI145" s="40">
        <v>682</v>
      </c>
      <c r="AJ145" s="40">
        <f>SUM(AJ110:AJ114)</f>
        <v>727</v>
      </c>
      <c r="CW145" s="26"/>
    </row>
    <row r="146" spans="1:101" ht="9.7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3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3">
        <v>2586</v>
      </c>
      <c r="AG146" s="40">
        <f>SUM(AG115:AG119)</f>
        <v>2475</v>
      </c>
      <c r="AH146" s="40">
        <v>2432</v>
      </c>
      <c r="AI146" s="40">
        <v>2324</v>
      </c>
      <c r="AJ146" s="40">
        <f>SUM(AJ115:AJ119)</f>
        <v>2237</v>
      </c>
      <c r="CW146" s="26"/>
    </row>
    <row r="147" spans="1:101" ht="9.7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3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3">
        <v>5764</v>
      </c>
      <c r="AG147" s="40">
        <f>SUM(AG120:AG124)</f>
        <v>5383</v>
      </c>
      <c r="AH147" s="40">
        <v>5359</v>
      </c>
      <c r="AI147" s="40">
        <v>5313</v>
      </c>
      <c r="AJ147" s="40">
        <f>SUM(AJ120:AJ124)</f>
        <v>4982</v>
      </c>
      <c r="CW147" s="26"/>
    </row>
    <row r="148" spans="1:101" ht="9.7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3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3">
        <v>7258</v>
      </c>
      <c r="AG148" s="40">
        <f>SUM(AG125:AG129)</f>
        <v>7342</v>
      </c>
      <c r="AH148" s="40">
        <v>7387</v>
      </c>
      <c r="AI148" s="40">
        <v>7164</v>
      </c>
      <c r="AJ148" s="40">
        <f>SUM(AJ125:AJ129)</f>
        <v>7194</v>
      </c>
      <c r="CW148" s="26"/>
    </row>
    <row r="149" spans="1:101" ht="9.7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3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3">
        <v>2287</v>
      </c>
      <c r="AG149" s="40">
        <f>SUM(AG130:AG134)</f>
        <v>2547</v>
      </c>
      <c r="AH149" s="40">
        <v>2831</v>
      </c>
      <c r="AI149" s="40">
        <v>2987</v>
      </c>
      <c r="AJ149" s="40">
        <f>SUM(AJ130:AJ134)</f>
        <v>3212</v>
      </c>
      <c r="CW149" s="26"/>
    </row>
    <row r="150" spans="1:101" ht="9.7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3">
        <v>69</v>
      </c>
      <c r="Y150" s="40">
        <v>84</v>
      </c>
      <c r="Z150" s="40">
        <v>104</v>
      </c>
      <c r="AA150" s="40">
        <v>91</v>
      </c>
      <c r="AB150" s="40">
        <v>101</v>
      </c>
      <c r="AC150" s="49">
        <v>118</v>
      </c>
      <c r="AD150" s="40">
        <v>148</v>
      </c>
      <c r="AE150" s="40">
        <v>195</v>
      </c>
      <c r="AF150" s="43">
        <v>199</v>
      </c>
      <c r="AG150" s="40">
        <f>SUM(AG135:AG139)</f>
        <v>250</v>
      </c>
      <c r="AH150" s="40">
        <v>262</v>
      </c>
      <c r="AI150" s="40">
        <v>296</v>
      </c>
      <c r="AJ150" s="40">
        <f>SUM(AJ135:AJ139)</f>
        <v>328</v>
      </c>
      <c r="CW150" s="26"/>
    </row>
    <row r="151" spans="1:101" ht="9.7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3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3">
        <v>5</v>
      </c>
      <c r="AG151" s="40">
        <v>7</v>
      </c>
      <c r="AH151" s="40">
        <v>5</v>
      </c>
      <c r="AI151" s="40">
        <v>6</v>
      </c>
      <c r="AJ151" s="40">
        <f>AJ140</f>
        <v>6</v>
      </c>
      <c r="CW151" s="26"/>
    </row>
    <row r="152" spans="1:101" ht="9.7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3">
        <v>0</v>
      </c>
      <c r="Y152" s="49">
        <v>0</v>
      </c>
      <c r="Z152" s="49">
        <v>0</v>
      </c>
      <c r="AA152" s="49">
        <v>0</v>
      </c>
      <c r="AB152" s="49">
        <v>0</v>
      </c>
      <c r="AC152" s="55">
        <v>0</v>
      </c>
      <c r="AD152" s="49">
        <v>0</v>
      </c>
      <c r="AE152" s="49">
        <v>0</v>
      </c>
      <c r="AF152" s="43">
        <v>1</v>
      </c>
      <c r="AG152" s="49">
        <v>0</v>
      </c>
      <c r="AH152" s="49">
        <v>0</v>
      </c>
      <c r="AI152" s="49">
        <v>0</v>
      </c>
      <c r="AJ152" s="49">
        <f>AJ141</f>
        <v>0</v>
      </c>
      <c r="AK152" s="49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ht="9.7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3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5">
        <v>0</v>
      </c>
      <c r="AG153" s="41">
        <v>0</v>
      </c>
      <c r="AH153" s="41">
        <v>0</v>
      </c>
      <c r="AI153" s="41">
        <v>0</v>
      </c>
      <c r="AJ153" s="40">
        <v>0</v>
      </c>
      <c r="CW153" s="26"/>
    </row>
    <row r="154" spans="2:101" ht="9.7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5"/>
      <c r="Y154" s="55"/>
      <c r="Z154" s="55"/>
      <c r="AA154" s="55"/>
      <c r="AB154" s="55"/>
      <c r="AD154" s="55"/>
      <c r="AE154" s="55"/>
      <c r="AF154" s="55"/>
      <c r="AG154" s="55"/>
      <c r="AH154" s="55"/>
      <c r="AI154" s="55"/>
      <c r="AJ154" s="55"/>
      <c r="AK154" s="5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ht="9.7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0">
        <v>2002</v>
      </c>
      <c r="Y155" s="50">
        <v>2003</v>
      </c>
      <c r="Z155" s="50">
        <v>2004</v>
      </c>
      <c r="AA155" s="50">
        <v>2005</v>
      </c>
      <c r="AB155" s="50">
        <v>2006</v>
      </c>
      <c r="AC155" s="50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50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ht="9.75">
      <c r="A156" s="66" t="s">
        <v>3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CW156" s="26"/>
    </row>
    <row r="157" spans="1:101" ht="9.7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f>SUM(W158:W194)</f>
        <v>6329</v>
      </c>
      <c r="X157" s="51">
        <f>SUM(X158:X194)</f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f>SUM(AE158:AE190)</f>
        <v>6872</v>
      </c>
      <c r="AF157" s="40">
        <v>6756</v>
      </c>
      <c r="AG157" s="40">
        <v>6508</v>
      </c>
      <c r="AH157" s="40">
        <f>SUM(AH158:AH190)</f>
        <v>6365</v>
      </c>
      <c r="AI157" s="40">
        <f>SUM(AI158:AI190)</f>
        <v>6252</v>
      </c>
      <c r="AJ157" s="40">
        <v>6250</v>
      </c>
      <c r="CW157" s="26"/>
    </row>
    <row r="158" spans="1:101" ht="9.7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3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CW158" s="26"/>
    </row>
    <row r="159" spans="1:101" ht="9.7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3">
        <v>0</v>
      </c>
      <c r="Y159" s="53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CW159" s="26"/>
    </row>
    <row r="160" spans="1:101" ht="9.7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3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CW160" s="26"/>
    </row>
    <row r="161" spans="1:101" ht="9.7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3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CW161" s="26"/>
    </row>
    <row r="162" spans="1:101" ht="9.7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3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CW162" s="26"/>
    </row>
    <row r="163" spans="1:101" ht="9.7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3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CW163" s="26"/>
    </row>
    <row r="164" spans="1:101" ht="9.7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3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CW164" s="26"/>
    </row>
    <row r="165" spans="1:101" ht="9.7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3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CW165" s="26"/>
    </row>
    <row r="166" spans="1:101" ht="9.7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3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CW166" s="26"/>
    </row>
    <row r="167" spans="1:101" ht="9.7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3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CW167" s="26"/>
    </row>
    <row r="168" spans="1:101" ht="9.7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3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CW168" s="26"/>
    </row>
    <row r="169" spans="1:101" ht="9.7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3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CW169" s="26"/>
    </row>
    <row r="170" spans="1:101" ht="9.7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3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CW170" s="26"/>
    </row>
    <row r="171" spans="1:101" ht="9.7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3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CW171" s="26"/>
    </row>
    <row r="172" spans="1:101" ht="9.7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3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CW172" s="26"/>
    </row>
    <row r="173" spans="1:101" ht="9.7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3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CW173" s="26"/>
    </row>
    <row r="174" spans="1:101" ht="9.7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3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CW174" s="26"/>
    </row>
    <row r="175" spans="1:101" ht="9.7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3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CW175" s="26"/>
    </row>
    <row r="176" spans="1:101" ht="9.7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3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CW176" s="26"/>
    </row>
    <row r="177" spans="1:101" ht="9.7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3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CW177" s="26"/>
    </row>
    <row r="178" spans="1:101" ht="9.7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3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CW178" s="26"/>
    </row>
    <row r="179" spans="1:101" ht="9.7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3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CW179" s="26"/>
    </row>
    <row r="180" spans="1:101" ht="9.7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3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CW180" s="26"/>
    </row>
    <row r="181" spans="1:101" ht="9.7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3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CW181" s="26"/>
    </row>
    <row r="182" spans="1:101" ht="9.7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3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CW182" s="26"/>
    </row>
    <row r="183" spans="1:101" ht="9.7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3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CW183" s="26"/>
    </row>
    <row r="184" spans="1:101" ht="9.7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3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CW184" s="26"/>
    </row>
    <row r="185" spans="1:101" ht="9.7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3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CW185" s="26"/>
    </row>
    <row r="186" spans="1:101" ht="9.7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3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CW186" s="26"/>
    </row>
    <row r="187" spans="1:101" ht="9.7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3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CW187" s="26"/>
    </row>
    <row r="188" spans="1:101" ht="9.7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3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CW188" s="26"/>
    </row>
    <row r="189" spans="1:101" ht="9.7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3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CW189" s="26"/>
    </row>
    <row r="190" spans="1:101" ht="9.7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3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CW190" s="26"/>
    </row>
    <row r="192" spans="1:101" ht="9.75">
      <c r="A192" s="61" t="s">
        <v>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CW192" s="26"/>
    </row>
    <row r="193" spans="1:101" ht="9.7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3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f>AJ158</f>
        <v>0</v>
      </c>
      <c r="CW193" s="26"/>
    </row>
    <row r="194" spans="1:101" ht="9.7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3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f>SUM(AJ159:AJ163)</f>
        <v>159</v>
      </c>
      <c r="CW194" s="26"/>
    </row>
    <row r="195" spans="1:101" ht="9.7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3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f>SUM(AJ164:AJ168)</f>
        <v>954</v>
      </c>
      <c r="CW195" s="26"/>
    </row>
    <row r="196" spans="1:101" ht="9.7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3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f>SUM(AJ169:AJ173)</f>
        <v>1187</v>
      </c>
      <c r="CW196" s="26"/>
    </row>
    <row r="197" spans="1:101" ht="9.7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3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f>SUM(AJ174:AJ178)</f>
        <v>2023</v>
      </c>
      <c r="CW197" s="26"/>
    </row>
    <row r="198" spans="1:101" ht="9.7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3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f>SUM(AJ179:AJ183)</f>
        <v>1601</v>
      </c>
      <c r="CW198" s="26"/>
    </row>
    <row r="199" spans="1:101" ht="9.7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3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f>SUM(AJ184:AJ188)</f>
        <v>317</v>
      </c>
      <c r="CW199" s="26"/>
    </row>
    <row r="200" spans="1:101" ht="9.7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3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f>AJ189</f>
        <v>9</v>
      </c>
      <c r="CW200" s="26"/>
    </row>
    <row r="201" spans="1:36" ht="9.7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3">
        <v>0</v>
      </c>
      <c r="Y201" s="40">
        <v>0</v>
      </c>
      <c r="Z201" s="40">
        <v>0</v>
      </c>
      <c r="AA201" s="40">
        <v>0</v>
      </c>
      <c r="AB201" s="40">
        <v>1</v>
      </c>
      <c r="AC201" s="55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49">
        <f>AJ190</f>
        <v>0</v>
      </c>
    </row>
    <row r="202" spans="1:101" ht="9.7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3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CW202" s="26"/>
    </row>
    <row r="203" spans="2:101" ht="9.7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5"/>
      <c r="Y203" s="55"/>
      <c r="Z203" s="55"/>
      <c r="AA203" s="55"/>
      <c r="AB203" s="55"/>
      <c r="AD203" s="55"/>
      <c r="AE203" s="55"/>
      <c r="AF203" s="55"/>
      <c r="AG203" s="55"/>
      <c r="AH203" s="55"/>
      <c r="AI203" s="55"/>
      <c r="AJ203" s="55"/>
      <c r="AK203" s="5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ht="9.7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0">
        <v>2002</v>
      </c>
      <c r="Y204" s="50">
        <v>2003</v>
      </c>
      <c r="Z204" s="50">
        <v>2004</v>
      </c>
      <c r="AA204" s="50">
        <v>2005</v>
      </c>
      <c r="AB204" s="50">
        <v>2006</v>
      </c>
      <c r="AC204" s="50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50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ht="9.75">
      <c r="A205" s="66" t="s">
        <v>3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CW205" s="26"/>
    </row>
    <row r="206" spans="1:101" ht="9.7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f>SUM(AE207:AE239)</f>
        <v>5336</v>
      </c>
      <c r="AF206" s="40">
        <v>5220</v>
      </c>
      <c r="AG206" s="40">
        <v>5114</v>
      </c>
      <c r="AH206" s="40">
        <f>SUM(AH207:AH239)</f>
        <v>4920</v>
      </c>
      <c r="AI206" s="40">
        <f>SUM(AI207:AI239)</f>
        <v>4685</v>
      </c>
      <c r="AJ206" s="40">
        <v>4761</v>
      </c>
      <c r="CW206" s="26"/>
    </row>
    <row r="207" spans="1:101" ht="9.7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CW207" s="26"/>
    </row>
    <row r="208" spans="1:101" ht="9.7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CW208" s="26"/>
    </row>
    <row r="209" spans="1:101" ht="9.7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CW209" s="26"/>
    </row>
    <row r="210" spans="1:101" ht="9.7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CW210" s="26"/>
    </row>
    <row r="211" spans="1:101" ht="9.7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CW211" s="26"/>
    </row>
    <row r="212" spans="1:101" ht="9.7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CW212" s="26"/>
    </row>
    <row r="213" spans="1:101" ht="9.7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CW213" s="26"/>
    </row>
    <row r="214" spans="1:101" ht="9.7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f>75+14</f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CW214" s="26"/>
    </row>
    <row r="215" spans="1:101" ht="9.7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f>122+18</f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CW215" s="26"/>
    </row>
    <row r="216" spans="1:101" ht="9.7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f>178+65</f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CW216" s="26"/>
    </row>
    <row r="217" spans="1:101" ht="9.7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f>215+46+22+5</f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CW217" s="26"/>
    </row>
    <row r="218" spans="1:101" ht="9.7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f>282+78+26+8</f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CW218" s="26"/>
    </row>
    <row r="219" spans="1:101" ht="9.7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CW219" s="26"/>
    </row>
    <row r="220" spans="1:101" ht="9.7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CW220" s="26"/>
    </row>
    <row r="221" spans="1:101" ht="9.7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CW221" s="26"/>
    </row>
    <row r="222" spans="1:101" ht="9.7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CW222" s="26"/>
    </row>
    <row r="223" spans="1:101" ht="9.7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CW223" s="26"/>
    </row>
    <row r="224" spans="1:101" ht="9.7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CW224" s="26"/>
    </row>
    <row r="225" spans="1:101" ht="9.7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CW225" s="26"/>
    </row>
    <row r="226" spans="1:101" ht="9.7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CW226" s="26"/>
    </row>
    <row r="227" spans="1:101" ht="9.7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CW227" s="26"/>
    </row>
    <row r="228" spans="1:101" ht="9.7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CW228" s="26"/>
    </row>
    <row r="229" spans="1:101" ht="9.7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CW229" s="26"/>
    </row>
    <row r="230" spans="1:101" ht="9.7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CW230" s="26"/>
    </row>
    <row r="231" spans="1:101" ht="9.7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CW231" s="26"/>
    </row>
    <row r="232" spans="1:101" ht="9.7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CW232" s="26"/>
    </row>
    <row r="233" spans="1:101" ht="9.7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CW233" s="26"/>
    </row>
    <row r="234" spans="1:101" ht="9.7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CW234" s="26"/>
    </row>
    <row r="235" spans="1:101" ht="9.7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CW235" s="26"/>
    </row>
    <row r="236" spans="1:101" ht="9.7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CW236" s="26"/>
    </row>
    <row r="237" spans="1:101" ht="9.7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CW237" s="26"/>
    </row>
    <row r="238" spans="1:101" ht="9.7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3">
        <v>16</v>
      </c>
      <c r="AJ238" s="40">
        <v>18</v>
      </c>
      <c r="CW238" s="26"/>
    </row>
    <row r="239" spans="1:101" ht="9.7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3">
        <v>0</v>
      </c>
      <c r="AJ239" s="40">
        <v>0</v>
      </c>
      <c r="CW239" s="26"/>
    </row>
    <row r="240" spans="1:101" ht="9.75">
      <c r="A240" s="61" t="s">
        <v>3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CW240" s="26"/>
    </row>
    <row r="241" spans="1:101" ht="9.7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f>AJ207</f>
        <v>0</v>
      </c>
      <c r="CW241" s="26"/>
    </row>
    <row r="242" spans="1:101" ht="9.7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f>SUM(H208:H212)</f>
        <v>16</v>
      </c>
      <c r="I242" s="14">
        <f>SUM(I208:I212)</f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f>SUM(AI208:AI212)</f>
        <v>27</v>
      </c>
      <c r="AJ242" s="40">
        <f>SUM(AJ208:AJ212)</f>
        <v>16</v>
      </c>
      <c r="CW242" s="26"/>
    </row>
    <row r="243" spans="1:101" ht="9.7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f>SUM(H213:H217)</f>
        <v>801</v>
      </c>
      <c r="I243" s="14">
        <f>SUM(I213:I217)</f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f>SUM(AI213:AI217)</f>
        <v>685</v>
      </c>
      <c r="AJ243" s="40">
        <f>SUM(AJ213:AJ217)</f>
        <v>656</v>
      </c>
      <c r="CW243" s="26"/>
    </row>
    <row r="244" spans="1:101" ht="9.7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f>SUM(H218:H222)</f>
        <v>2569</v>
      </c>
      <c r="I244" s="14">
        <f>SUM(I218:I222)</f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f>SUM(AI218:AI222)</f>
        <v>1166</v>
      </c>
      <c r="AJ244" s="40">
        <f>SUM(AJ218:AJ222)</f>
        <v>1166</v>
      </c>
      <c r="CW244" s="26"/>
    </row>
    <row r="245" spans="1:101" ht="9.7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f>SUM(H223:H227)</f>
        <v>2451</v>
      </c>
      <c r="I245" s="14">
        <f>SUM(I223:I227)</f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f>SUM(AI223:AI227)</f>
        <v>1339</v>
      </c>
      <c r="AJ245" s="40">
        <f>SUM(AJ223:AJ227)</f>
        <v>1365</v>
      </c>
      <c r="CW245" s="26"/>
    </row>
    <row r="246" spans="1:101" ht="9.7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f>SUM(H228:H232)</f>
        <v>1322</v>
      </c>
      <c r="I246" s="14">
        <f>SUM(I228:I232)</f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49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f>SUM(AI228:AI232)</f>
        <v>1132</v>
      </c>
      <c r="AJ246" s="40">
        <f>SUM(AJ228:AJ232)</f>
        <v>1182</v>
      </c>
      <c r="CW246" s="26"/>
    </row>
    <row r="247" spans="1:101" ht="9.7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f>SUM(H233:H237)</f>
        <v>228</v>
      </c>
      <c r="I247" s="14">
        <f>SUM(I233:I237)</f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f>SUM(AI233:AI237)</f>
        <v>320</v>
      </c>
      <c r="AJ247" s="40">
        <f>SUM(AJ233:AJ237)</f>
        <v>358</v>
      </c>
      <c r="CW247" s="26"/>
    </row>
    <row r="248" spans="1:101" ht="9.7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f>H238</f>
        <v>14</v>
      </c>
      <c r="I248" s="14">
        <f>I238</f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f>AJ238</f>
        <v>18</v>
      </c>
      <c r="CW248" s="26"/>
    </row>
    <row r="249" spans="1:101" ht="9.7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f>H239</f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49">
        <v>0</v>
      </c>
      <c r="Y249" s="49">
        <v>0</v>
      </c>
      <c r="Z249" s="49">
        <v>0</v>
      </c>
      <c r="AA249" s="49">
        <v>0</v>
      </c>
      <c r="AB249" s="49">
        <v>0</v>
      </c>
      <c r="AC249" s="40">
        <v>1</v>
      </c>
      <c r="AD249" s="49">
        <v>1</v>
      </c>
      <c r="AE249" s="49">
        <v>0</v>
      </c>
      <c r="AF249" s="49">
        <v>0</v>
      </c>
      <c r="AG249" s="49">
        <v>0</v>
      </c>
      <c r="AH249" s="40">
        <v>0</v>
      </c>
      <c r="AI249" s="49">
        <v>0</v>
      </c>
      <c r="AJ249" s="49">
        <f>AJ239</f>
        <v>0</v>
      </c>
      <c r="AK249" s="49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ht="9.7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I250" s="41">
        <v>0</v>
      </c>
      <c r="AJ250" s="40">
        <v>0</v>
      </c>
      <c r="CW250" s="26"/>
    </row>
    <row r="251" spans="1:24" ht="9.7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</row>
    <row r="252" spans="1:2" ht="9.75">
      <c r="A252" s="1" t="s">
        <v>0</v>
      </c>
      <c r="B252" s="19" t="s">
        <v>20</v>
      </c>
    </row>
    <row r="253" spans="2:101" ht="9.7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ht="9.7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0">
        <v>2002</v>
      </c>
      <c r="Y254" s="50">
        <v>2003</v>
      </c>
      <c r="Z254" s="50">
        <v>2004</v>
      </c>
      <c r="AA254" s="50">
        <v>2005</v>
      </c>
      <c r="AB254" s="50">
        <v>2006</v>
      </c>
      <c r="AC254" s="50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50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ht="9.75">
      <c r="A255" s="66" t="s">
        <v>3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CW255" s="26"/>
    </row>
    <row r="256" spans="1:101" ht="9.7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f>SUM(W257:W293)</f>
        <v>8895</v>
      </c>
      <c r="X256" s="53">
        <f>SUM(X257:X293)</f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f>SUM(AE257:AE294)</f>
        <v>16938</v>
      </c>
      <c r="AF256" s="40">
        <v>17585</v>
      </c>
      <c r="AG256" s="40">
        <v>18262</v>
      </c>
      <c r="AH256" s="40">
        <f>SUM(AH257:AH294)</f>
        <v>17466</v>
      </c>
      <c r="AI256" s="40">
        <f>SUM(AI257:AI294)</f>
        <v>18143</v>
      </c>
      <c r="AJ256" s="40">
        <v>19164</v>
      </c>
      <c r="CW256" s="26"/>
    </row>
    <row r="257" spans="1:101" ht="9.7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3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CW257" s="26"/>
    </row>
    <row r="258" spans="1:101" ht="9.7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3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CW258" s="26"/>
    </row>
    <row r="259" spans="1:101" ht="9.7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3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CW259" s="26"/>
    </row>
    <row r="260" spans="1:101" ht="9.7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3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CW260" s="26"/>
    </row>
    <row r="261" spans="1:101" ht="9.7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3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CW261" s="26"/>
    </row>
    <row r="262" spans="1:101" ht="9.7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3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CW262" s="26"/>
    </row>
    <row r="263" spans="1:101" ht="9.7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3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CW263" s="26"/>
    </row>
    <row r="264" spans="1:101" ht="9.7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3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CW264" s="26"/>
    </row>
    <row r="265" spans="1:101" ht="9.7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3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CW265" s="26"/>
    </row>
    <row r="266" spans="1:101" ht="9.7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3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CW266" s="26"/>
    </row>
    <row r="267" spans="1:101" ht="9.7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3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CW267" s="26"/>
    </row>
    <row r="268" spans="1:101" ht="9.7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3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CW268" s="26"/>
    </row>
    <row r="269" spans="1:101" ht="9.7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3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CW269" s="26"/>
    </row>
    <row r="270" spans="1:101" ht="9.7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3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CW270" s="26"/>
    </row>
    <row r="271" spans="1:101" ht="9.7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3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CW271" s="26"/>
    </row>
    <row r="272" spans="1:101" ht="9.7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3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CW272" s="26"/>
    </row>
    <row r="273" spans="1:101" ht="9.7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3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CW273" s="26"/>
    </row>
    <row r="274" spans="1:101" ht="9.7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3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CW274" s="26"/>
    </row>
    <row r="275" spans="1:101" ht="9.7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3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CW275" s="26"/>
    </row>
    <row r="276" spans="1:101" ht="9.7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3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CW276" s="26"/>
    </row>
    <row r="277" spans="1:101" ht="9.7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3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CW277" s="26"/>
    </row>
    <row r="278" spans="1:101" ht="9.7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3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CW278" s="26"/>
    </row>
    <row r="279" spans="1:101" ht="9.7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3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CW279" s="26"/>
    </row>
    <row r="280" spans="1:101" ht="9.7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3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CW280" s="26"/>
    </row>
    <row r="281" spans="1:101" ht="9.7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3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CW281" s="26"/>
    </row>
    <row r="282" spans="1:101" ht="9.7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3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CW282" s="26"/>
    </row>
    <row r="283" spans="1:101" ht="9.7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3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CW283" s="26"/>
    </row>
    <row r="284" spans="1:101" ht="9.7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3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CW284" s="26"/>
    </row>
    <row r="285" spans="1:101" ht="9.7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3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CW285" s="26"/>
    </row>
    <row r="286" spans="1:101" ht="9.7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3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CW286" s="26"/>
    </row>
    <row r="287" spans="1:101" ht="9.7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3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CW287" s="26"/>
    </row>
    <row r="288" spans="1:101" ht="9.7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3">
        <v>1</v>
      </c>
      <c r="Y288" s="56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CW288" s="26"/>
    </row>
    <row r="289" spans="1:101" ht="9.7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3">
        <v>1</v>
      </c>
      <c r="Y289" s="56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CW289" s="26"/>
    </row>
    <row r="290" spans="1:101" ht="9.7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3">
        <v>0</v>
      </c>
      <c r="Y290" s="56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CW290" s="26"/>
    </row>
    <row r="291" spans="1:101" ht="9.7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3">
        <v>0</v>
      </c>
      <c r="Y291" s="56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CW291" s="26"/>
    </row>
    <row r="292" spans="1:101" ht="9.7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3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CW292" s="26"/>
    </row>
    <row r="293" spans="1:101" ht="9.7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3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CW293" s="26"/>
    </row>
    <row r="294" spans="1:101" ht="9.7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3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CW294" s="26"/>
    </row>
    <row r="295" spans="1:101" ht="9.75">
      <c r="A295" s="61" t="s">
        <v>3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CW295" s="26"/>
    </row>
    <row r="296" spans="1:101" ht="9.7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f>S257</f>
        <v>31</v>
      </c>
      <c r="T296" s="14">
        <f>T257</f>
        <v>42</v>
      </c>
      <c r="U296" s="14">
        <f>U257</f>
        <v>39</v>
      </c>
      <c r="V296" s="1">
        <v>34</v>
      </c>
      <c r="W296" s="33">
        <v>42</v>
      </c>
      <c r="X296" s="53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f>AJ257</f>
        <v>45</v>
      </c>
      <c r="CW296" s="26"/>
    </row>
    <row r="297" spans="1:101" ht="9.7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f>SUM(S258:S262)</f>
        <v>2890</v>
      </c>
      <c r="T297" s="14">
        <f>SUM(T258:T262)</f>
        <v>2803</v>
      </c>
      <c r="U297" s="14">
        <f>SUM(U258:U262)</f>
        <v>2887</v>
      </c>
      <c r="V297" s="1">
        <v>2951</v>
      </c>
      <c r="W297" s="33">
        <v>2852</v>
      </c>
      <c r="X297" s="53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f>SUM(AJ258:AJ262)</f>
        <v>2798</v>
      </c>
      <c r="CW297" s="26"/>
    </row>
    <row r="298" spans="1:101" ht="9.7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f>SUM(S263:S267)</f>
        <v>2957</v>
      </c>
      <c r="T298" s="14">
        <f>SUM(T263:T267)</f>
        <v>3021</v>
      </c>
      <c r="U298" s="14">
        <f>SUM(U263:U267)</f>
        <v>3173</v>
      </c>
      <c r="V298" s="1">
        <v>3358</v>
      </c>
      <c r="W298" s="33">
        <v>3458</v>
      </c>
      <c r="X298" s="53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f>SUM(AJ263:AJ267)</f>
        <v>5247</v>
      </c>
      <c r="CW298" s="26"/>
    </row>
    <row r="299" spans="1:101" ht="9.7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f>SUM(S268:S272)</f>
        <v>1155</v>
      </c>
      <c r="T299" s="14">
        <f>SUM(T268:T272)</f>
        <v>1133</v>
      </c>
      <c r="U299" s="14">
        <f>SUM(U268:U272)</f>
        <v>1442</v>
      </c>
      <c r="V299" s="1">
        <v>1579</v>
      </c>
      <c r="W299" s="33">
        <v>1707</v>
      </c>
      <c r="X299" s="53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f>SUM(AJ268:AJ272)</f>
        <v>5297</v>
      </c>
      <c r="CW299" s="26"/>
    </row>
    <row r="300" spans="1:101" ht="9.7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f>SUM(S273:S277)</f>
        <v>486</v>
      </c>
      <c r="T300" s="14">
        <f>SUM(T273:T277)</f>
        <v>474</v>
      </c>
      <c r="U300" s="14">
        <f>SUM(U273:U277)</f>
        <v>477</v>
      </c>
      <c r="V300" s="1">
        <v>547</v>
      </c>
      <c r="W300" s="33">
        <v>597</v>
      </c>
      <c r="X300" s="53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f>SUM(AJ273:AJ277)</f>
        <v>4017</v>
      </c>
      <c r="CW300" s="26"/>
    </row>
    <row r="301" spans="1:101" ht="9.7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f>SUM(S278:S282)</f>
        <v>185</v>
      </c>
      <c r="T301" s="14">
        <f>SUM(T278:T282)</f>
        <v>146</v>
      </c>
      <c r="U301" s="14">
        <f>SUM(U278:U282)</f>
        <v>200</v>
      </c>
      <c r="V301" s="1">
        <v>186</v>
      </c>
      <c r="W301" s="33">
        <v>203</v>
      </c>
      <c r="X301" s="53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f>SUM(AJ278:AJ282)</f>
        <v>1547</v>
      </c>
      <c r="CW301" s="26"/>
    </row>
    <row r="302" spans="1:101" ht="9.7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f>SUM(S283:S287)</f>
        <v>40</v>
      </c>
      <c r="T302" s="14">
        <f>SUM(T283:T287)</f>
        <v>39</v>
      </c>
      <c r="U302" s="14">
        <f>SUM(U283:U287)</f>
        <v>29</v>
      </c>
      <c r="V302" s="1">
        <v>29</v>
      </c>
      <c r="W302" s="33">
        <v>35</v>
      </c>
      <c r="X302" s="53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f>SUM(AJ283:AJ287)</f>
        <v>207</v>
      </c>
      <c r="CW302" s="26"/>
    </row>
    <row r="303" spans="1:101" ht="9.7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f>SUM(S288:S292)</f>
        <v>2</v>
      </c>
      <c r="T303" s="14">
        <f>SUM(T288:T292)</f>
        <v>0</v>
      </c>
      <c r="U303" s="14">
        <f>SUM(U288:U292)</f>
        <v>0</v>
      </c>
      <c r="V303" s="1">
        <v>0</v>
      </c>
      <c r="W303" s="33">
        <v>1</v>
      </c>
      <c r="X303" s="53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f>SUM(AJ288:AJ292)</f>
        <v>6</v>
      </c>
      <c r="CW303" s="26"/>
    </row>
    <row r="304" spans="1:101" ht="9.7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f aca="true" t="shared" si="0" ref="S304:U305">S293</f>
        <v>0</v>
      </c>
      <c r="T304" s="14">
        <f t="shared" si="0"/>
        <v>0</v>
      </c>
      <c r="U304" s="14">
        <f t="shared" si="0"/>
        <v>0</v>
      </c>
      <c r="V304" s="1">
        <v>0</v>
      </c>
      <c r="W304" s="33">
        <v>0</v>
      </c>
      <c r="X304" s="53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49">
        <f>AJ293</f>
        <v>0</v>
      </c>
      <c r="CW304" s="26"/>
    </row>
    <row r="305" spans="1:101" ht="9.7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f t="shared" si="0"/>
        <v>0</v>
      </c>
      <c r="T305" s="14">
        <f t="shared" si="0"/>
        <v>0</v>
      </c>
      <c r="U305" s="14">
        <f t="shared" si="0"/>
        <v>0</v>
      </c>
      <c r="V305" s="3">
        <v>0</v>
      </c>
      <c r="W305" s="3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0</v>
      </c>
      <c r="AI305" s="49">
        <v>0</v>
      </c>
      <c r="AJ305" s="40">
        <v>0</v>
      </c>
      <c r="AK305" s="49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ht="9.75">
      <c r="A306" s="68" t="s">
        <v>3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2:101" ht="9.7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ht="9.7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0">
        <v>2002</v>
      </c>
      <c r="Y308" s="50">
        <v>2003</v>
      </c>
      <c r="Z308" s="50">
        <v>2004</v>
      </c>
      <c r="AA308" s="50">
        <v>2005</v>
      </c>
      <c r="AB308" s="50">
        <v>2006</v>
      </c>
      <c r="AC308" s="50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50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ht="9.75">
      <c r="A309" s="66" t="s">
        <v>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CW309" s="26"/>
    </row>
    <row r="310" spans="1:101" ht="9.7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f>SUM(S311:S348)</f>
        <v>50188</v>
      </c>
      <c r="T310" s="12">
        <f>SUM(T311:T348)</f>
        <v>48755</v>
      </c>
      <c r="U310" s="12">
        <f>SUM(U311:U348)</f>
        <v>46743</v>
      </c>
      <c r="V310" s="1">
        <v>45082</v>
      </c>
      <c r="W310" s="33">
        <f>SUM(W311:W347)</f>
        <v>41031</v>
      </c>
      <c r="X310" s="53">
        <f>SUM(X311:X347)</f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3">
        <v>38758</v>
      </c>
      <c r="AD310" s="40">
        <v>40073</v>
      </c>
      <c r="AE310" s="40">
        <f>SUM(AE311:AE348)</f>
        <v>41893</v>
      </c>
      <c r="AF310" s="40">
        <v>40590</v>
      </c>
      <c r="AG310" s="40">
        <v>40181</v>
      </c>
      <c r="AH310" s="40">
        <f>SUM(AH311:AH348)</f>
        <v>35903</v>
      </c>
      <c r="AI310" s="40">
        <f>SUM(AI311:AI348)</f>
        <v>34547</v>
      </c>
      <c r="AJ310" s="40">
        <v>33602</v>
      </c>
      <c r="CW310" s="26"/>
    </row>
    <row r="311" spans="1:101" ht="9.7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3">
        <v>0</v>
      </c>
      <c r="Y311" s="40">
        <v>0</v>
      </c>
      <c r="Z311" s="40">
        <v>0</v>
      </c>
      <c r="AA311" s="40">
        <v>0</v>
      </c>
      <c r="AB311" s="40">
        <v>0</v>
      </c>
      <c r="AC311" s="43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CW311" s="26"/>
    </row>
    <row r="312" spans="1:101" ht="9.7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3">
        <v>0</v>
      </c>
      <c r="Y312" s="40">
        <v>0</v>
      </c>
      <c r="Z312" s="40">
        <v>0</v>
      </c>
      <c r="AA312" s="40">
        <v>0</v>
      </c>
      <c r="AB312" s="40">
        <v>0</v>
      </c>
      <c r="AC312" s="43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CW312" s="26"/>
    </row>
    <row r="313" spans="1:101" ht="9.7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3">
        <v>11</v>
      </c>
      <c r="Y313" s="40">
        <v>15</v>
      </c>
      <c r="Z313" s="40">
        <v>9</v>
      </c>
      <c r="AA313" s="40">
        <v>16</v>
      </c>
      <c r="AB313" s="40">
        <v>10</v>
      </c>
      <c r="AC313" s="43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CW313" s="26"/>
    </row>
    <row r="314" spans="1:101" ht="9.7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3">
        <v>76</v>
      </c>
      <c r="Y314" s="40">
        <v>60</v>
      </c>
      <c r="Z314" s="40">
        <v>73</v>
      </c>
      <c r="AA314" s="40">
        <v>63</v>
      </c>
      <c r="AB314" s="40">
        <v>46</v>
      </c>
      <c r="AC314" s="43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CW314" s="26"/>
    </row>
    <row r="315" spans="1:101" ht="9.7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3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3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CW315" s="26"/>
    </row>
    <row r="316" spans="1:101" ht="9.7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3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3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CW316" s="26"/>
    </row>
    <row r="317" spans="1:101" ht="9.7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3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3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CW317" s="26"/>
    </row>
    <row r="318" spans="1:101" ht="9.7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3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3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CW318" s="26"/>
    </row>
    <row r="319" spans="1:101" ht="9.7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3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3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CW319" s="26"/>
    </row>
    <row r="320" spans="1:101" ht="9.7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3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3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CW320" s="26"/>
    </row>
    <row r="321" spans="1:101" ht="9.7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3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3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CW321" s="26"/>
    </row>
    <row r="322" spans="1:101" ht="9.7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3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3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CW322" s="26"/>
    </row>
    <row r="323" spans="1:101" ht="9.7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3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3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CW323" s="26"/>
    </row>
    <row r="324" spans="1:101" ht="9.7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3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3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CW324" s="26"/>
    </row>
    <row r="325" spans="1:101" ht="9.7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3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3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CW325" s="26"/>
    </row>
    <row r="326" spans="1:101" ht="9.7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3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3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CW326" s="26"/>
    </row>
    <row r="327" spans="1:101" ht="9.7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3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3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CW327" s="26"/>
    </row>
    <row r="328" spans="1:101" ht="9.7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3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3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CW328" s="26"/>
    </row>
    <row r="329" spans="1:101" ht="9.7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3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3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CW329" s="26"/>
    </row>
    <row r="330" spans="1:101" ht="9.7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3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3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CW330" s="26"/>
    </row>
    <row r="331" spans="1:101" ht="9.7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3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3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CW331" s="26"/>
    </row>
    <row r="332" spans="1:101" ht="9.7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3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3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CW332" s="26"/>
    </row>
    <row r="333" spans="1:101" ht="9.7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3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3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CW333" s="26"/>
    </row>
    <row r="334" spans="1:101" ht="9.7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3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3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CW334" s="26"/>
    </row>
    <row r="335" spans="1:101" ht="9.7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3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3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CW335" s="26"/>
    </row>
    <row r="336" spans="1:101" ht="9.7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3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3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CW336" s="26"/>
    </row>
    <row r="337" spans="1:101" ht="9.7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3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3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CW337" s="26"/>
    </row>
    <row r="338" spans="1:101" ht="9.7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3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3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CW338" s="26"/>
    </row>
    <row r="339" spans="1:101" ht="9.7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3">
        <v>76</v>
      </c>
      <c r="Y339" s="40">
        <v>87</v>
      </c>
      <c r="Z339" s="40">
        <v>96</v>
      </c>
      <c r="AA339" s="40">
        <v>87</v>
      </c>
      <c r="AB339" s="40">
        <v>95</v>
      </c>
      <c r="AC339" s="43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CW339" s="26"/>
    </row>
    <row r="340" spans="1:101" ht="9.7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3">
        <v>29</v>
      </c>
      <c r="Y340" s="40">
        <v>58</v>
      </c>
      <c r="Z340" s="40">
        <v>68</v>
      </c>
      <c r="AA340" s="40">
        <v>51</v>
      </c>
      <c r="AB340" s="40">
        <v>44</v>
      </c>
      <c r="AC340" s="43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CW340" s="26"/>
    </row>
    <row r="341" spans="1:101" ht="9.7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3">
        <v>31</v>
      </c>
      <c r="Y341" s="40">
        <v>26</v>
      </c>
      <c r="Z341" s="40">
        <v>24</v>
      </c>
      <c r="AA341" s="40">
        <v>40</v>
      </c>
      <c r="AB341" s="40">
        <v>24</v>
      </c>
      <c r="AC341" s="43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CW341" s="26"/>
    </row>
    <row r="342" spans="1:101" ht="9.7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3">
        <v>12</v>
      </c>
      <c r="Y342" s="40">
        <v>14</v>
      </c>
      <c r="Z342" s="40">
        <v>2</v>
      </c>
      <c r="AA342" s="40">
        <v>18</v>
      </c>
      <c r="AB342" s="40">
        <v>16</v>
      </c>
      <c r="AC342" s="43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CW342" s="26"/>
    </row>
    <row r="343" spans="1:101" ht="9.7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3">
        <v>5</v>
      </c>
      <c r="Y343" s="40">
        <v>3</v>
      </c>
      <c r="Z343" s="40">
        <v>6</v>
      </c>
      <c r="AA343" s="40">
        <v>0</v>
      </c>
      <c r="AB343" s="40">
        <v>6</v>
      </c>
      <c r="AC343" s="43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CW343" s="26"/>
    </row>
    <row r="344" spans="1:101" ht="9.7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3">
        <v>2</v>
      </c>
      <c r="Y344" s="40">
        <v>2</v>
      </c>
      <c r="Z344" s="40">
        <v>3</v>
      </c>
      <c r="AA344" s="40">
        <v>5</v>
      </c>
      <c r="AB344" s="40">
        <v>5</v>
      </c>
      <c r="AC344" s="43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CW344" s="26"/>
    </row>
    <row r="345" spans="1:101" ht="9.7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3">
        <v>2</v>
      </c>
      <c r="Y345" s="40">
        <v>1</v>
      </c>
      <c r="Z345" s="40">
        <v>0</v>
      </c>
      <c r="AA345" s="40">
        <v>1</v>
      </c>
      <c r="AB345" s="40">
        <v>1</v>
      </c>
      <c r="AC345" s="43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CW345" s="26"/>
    </row>
    <row r="346" spans="1:101" ht="9.7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3">
        <v>0</v>
      </c>
      <c r="Y346" s="40">
        <v>0</v>
      </c>
      <c r="Z346" s="40">
        <v>0</v>
      </c>
      <c r="AA346" s="40">
        <v>3</v>
      </c>
      <c r="AB346" s="40">
        <v>0</v>
      </c>
      <c r="AC346" s="43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CW346" s="26"/>
    </row>
    <row r="347" spans="1:101" ht="9.7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3">
        <v>0</v>
      </c>
      <c r="Y347" s="40">
        <v>1</v>
      </c>
      <c r="Z347" s="40">
        <v>0</v>
      </c>
      <c r="AA347" s="40">
        <v>0</v>
      </c>
      <c r="AB347" s="40">
        <v>3</v>
      </c>
      <c r="AC347" s="43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CW347" s="26"/>
    </row>
    <row r="348" spans="1:101" ht="9.7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5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CW348" s="26"/>
    </row>
    <row r="349" spans="1:101" ht="9.75">
      <c r="A349" s="61" t="s">
        <v>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CW349" s="26"/>
    </row>
    <row r="350" spans="1:101" ht="9.7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f>S311</f>
        <v>0</v>
      </c>
      <c r="T350" s="14">
        <f>T311</f>
        <v>0</v>
      </c>
      <c r="U350" s="14">
        <f>U311</f>
        <v>0</v>
      </c>
      <c r="V350" s="1">
        <v>0</v>
      </c>
      <c r="W350" s="33">
        <v>0</v>
      </c>
      <c r="X350" s="53">
        <v>0</v>
      </c>
      <c r="Y350" s="40">
        <v>0</v>
      </c>
      <c r="Z350" s="40">
        <v>0</v>
      </c>
      <c r="AA350" s="40">
        <v>0</v>
      </c>
      <c r="AB350" s="40">
        <v>0</v>
      </c>
      <c r="AC350" s="43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f>AJ311</f>
        <v>0</v>
      </c>
      <c r="CW350" s="26"/>
    </row>
    <row r="351" spans="1:101" ht="9.7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f>SUM(S312:S316)</f>
        <v>3599</v>
      </c>
      <c r="T351" s="14">
        <f>SUM(T312:T316)</f>
        <v>3198</v>
      </c>
      <c r="U351" s="14">
        <f>SUM(U312:U316)</f>
        <v>2737</v>
      </c>
      <c r="V351" s="1">
        <v>2243</v>
      </c>
      <c r="W351" s="33">
        <v>1745</v>
      </c>
      <c r="X351" s="53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3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f>SUM(AJ312:AJ316)</f>
        <v>623</v>
      </c>
      <c r="CW351" s="26"/>
    </row>
    <row r="352" spans="1:101" ht="9.7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f>SUM(S317:S321)</f>
        <v>21137</v>
      </c>
      <c r="T352" s="14">
        <f>SUM(T317:T321)</f>
        <v>19648</v>
      </c>
      <c r="U352" s="14">
        <f>SUM(U317:U321)</f>
        <v>17739</v>
      </c>
      <c r="V352" s="1">
        <v>16091</v>
      </c>
      <c r="W352" s="33">
        <v>13343</v>
      </c>
      <c r="X352" s="53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3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f>SUM(AJ317:AJ321)</f>
        <v>3627</v>
      </c>
      <c r="CW352" s="26"/>
    </row>
    <row r="353" spans="1:101" ht="9.7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f>SUM(S322:S326)</f>
        <v>15416</v>
      </c>
      <c r="T353" s="14">
        <f>SUM(T322:T326)</f>
        <v>15944</v>
      </c>
      <c r="U353" s="14">
        <f>SUM(U322:U326)</f>
        <v>16335</v>
      </c>
      <c r="V353" s="1">
        <v>16626</v>
      </c>
      <c r="W353" s="33">
        <v>16114</v>
      </c>
      <c r="X353" s="53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3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f>SUM(AJ322:AJ326)</f>
        <v>10949</v>
      </c>
      <c r="CW353" s="26"/>
    </row>
    <row r="354" spans="1:101" ht="9.7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f>SUM(S327:S331)</f>
        <v>6957</v>
      </c>
      <c r="T354" s="14">
        <f>SUM(T327:T331)</f>
        <v>6947</v>
      </c>
      <c r="U354" s="14">
        <f>SUM(U327:U331)</f>
        <v>6921</v>
      </c>
      <c r="V354" s="1">
        <v>7005</v>
      </c>
      <c r="W354" s="33">
        <v>6829</v>
      </c>
      <c r="X354" s="53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3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f>SUM(AJ327:AJ331)</f>
        <v>12104</v>
      </c>
      <c r="CW354" s="26"/>
    </row>
    <row r="355" spans="1:101" ht="9.7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f>SUM(S332:S336)</f>
        <v>2571</v>
      </c>
      <c r="T355" s="14">
        <f>SUM(T332:T336)</f>
        <v>2501</v>
      </c>
      <c r="U355" s="14">
        <f>SUM(U332:U336)</f>
        <v>2505</v>
      </c>
      <c r="V355" s="1">
        <v>2609</v>
      </c>
      <c r="W355" s="33">
        <v>2484</v>
      </c>
      <c r="X355" s="53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3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f>SUM(AJ332:AJ336)</f>
        <v>5494</v>
      </c>
      <c r="CW355" s="26"/>
    </row>
    <row r="356" spans="1:101" ht="9.7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f>SUM(S337:S341)</f>
        <v>487</v>
      </c>
      <c r="T356" s="14">
        <f>SUM(T337:T341)</f>
        <v>494</v>
      </c>
      <c r="U356" s="14">
        <f>SUM(U337:U341)</f>
        <v>490</v>
      </c>
      <c r="V356" s="1">
        <v>486</v>
      </c>
      <c r="W356" s="33">
        <v>495</v>
      </c>
      <c r="X356" s="53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3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f>SUM(AJ337:AJ341)</f>
        <v>779</v>
      </c>
      <c r="CW356" s="26"/>
    </row>
    <row r="357" spans="1:101" ht="9.7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f>SUM(S342:S346)</f>
        <v>20</v>
      </c>
      <c r="T357" s="14">
        <f>SUM(T342:T346)</f>
        <v>21</v>
      </c>
      <c r="U357" s="14">
        <f>SUM(U342:U346)</f>
        <v>16</v>
      </c>
      <c r="V357" s="1">
        <v>21</v>
      </c>
      <c r="W357" s="33">
        <v>21</v>
      </c>
      <c r="X357" s="53">
        <v>21</v>
      </c>
      <c r="Y357" s="40">
        <v>20</v>
      </c>
      <c r="Z357" s="40">
        <v>11</v>
      </c>
      <c r="AA357" s="40">
        <v>27</v>
      </c>
      <c r="AB357" s="40">
        <v>28</v>
      </c>
      <c r="AC357" s="43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f>SUM(AJ342:AJ346)</f>
        <v>26</v>
      </c>
      <c r="CW357" s="26"/>
    </row>
    <row r="358" spans="1:101" ht="9.7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f aca="true" t="shared" si="1" ref="S358:U359">S347</f>
        <v>1</v>
      </c>
      <c r="T358" s="14">
        <f t="shared" si="1"/>
        <v>2</v>
      </c>
      <c r="U358" s="14">
        <f t="shared" si="1"/>
        <v>0</v>
      </c>
      <c r="V358" s="1">
        <v>1</v>
      </c>
      <c r="W358" s="33">
        <v>0</v>
      </c>
      <c r="X358" s="53">
        <v>0</v>
      </c>
      <c r="Y358" s="40">
        <v>1</v>
      </c>
      <c r="Z358" s="40">
        <v>0</v>
      </c>
      <c r="AA358" s="40">
        <v>0</v>
      </c>
      <c r="AB358" s="40">
        <v>3</v>
      </c>
      <c r="AC358" s="43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49">
        <f>AJ347</f>
        <v>0</v>
      </c>
      <c r="CW358" s="26"/>
    </row>
    <row r="359" spans="1:101" ht="9.7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f t="shared" si="1"/>
        <v>0</v>
      </c>
      <c r="T359" s="14">
        <f t="shared" si="1"/>
        <v>0</v>
      </c>
      <c r="U359" s="14">
        <f t="shared" si="1"/>
        <v>0</v>
      </c>
      <c r="V359" s="3">
        <v>0</v>
      </c>
      <c r="W359" s="3">
        <v>0</v>
      </c>
      <c r="X359" s="49">
        <v>0</v>
      </c>
      <c r="Y359" s="49">
        <v>0</v>
      </c>
      <c r="Z359" s="49">
        <v>0</v>
      </c>
      <c r="AA359" s="49">
        <v>0</v>
      </c>
      <c r="AB359" s="43">
        <v>0</v>
      </c>
      <c r="AC359" s="45">
        <v>0</v>
      </c>
      <c r="AD359" s="49">
        <v>0</v>
      </c>
      <c r="AE359" s="49">
        <v>0</v>
      </c>
      <c r="AF359" s="49">
        <v>0</v>
      </c>
      <c r="AG359" s="49">
        <v>0</v>
      </c>
      <c r="AH359" s="49">
        <v>0</v>
      </c>
      <c r="AI359" s="49">
        <v>0</v>
      </c>
      <c r="AJ359" s="40">
        <v>0</v>
      </c>
      <c r="AK359" s="49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ht="9.75">
      <c r="A360" s="68" t="s">
        <v>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49"/>
      <c r="Z360" s="49"/>
      <c r="AA360" s="49"/>
      <c r="AB360" s="43"/>
      <c r="AC360" s="49"/>
      <c r="AD360" s="49"/>
      <c r="AE360" s="49"/>
      <c r="AF360" s="49"/>
      <c r="AG360" s="49"/>
      <c r="AH360" s="49"/>
      <c r="AI360" s="49"/>
      <c r="AJ360" s="49"/>
      <c r="AK360" s="49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2:101" ht="9.7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5"/>
      <c r="Y361" s="55"/>
      <c r="Z361" s="55"/>
      <c r="AA361" s="55"/>
      <c r="AB361" s="43"/>
      <c r="AC361" s="55"/>
      <c r="AD361" s="55"/>
      <c r="AE361" s="55"/>
      <c r="AF361" s="55"/>
      <c r="AG361" s="55"/>
      <c r="AH361" s="55"/>
      <c r="AI361" s="55"/>
      <c r="AJ361" s="55"/>
      <c r="AK361" s="5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ht="9.7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0">
        <v>2002</v>
      </c>
      <c r="Y362" s="50">
        <v>2003</v>
      </c>
      <c r="Z362" s="50">
        <v>2004</v>
      </c>
      <c r="AA362" s="50">
        <v>2005</v>
      </c>
      <c r="AB362" s="43">
        <v>2006</v>
      </c>
      <c r="AC362" s="50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50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ht="9.75">
      <c r="A363" s="66" t="s">
        <v>3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AB363" s="43"/>
      <c r="CW363" s="26"/>
    </row>
    <row r="364" spans="1:101" ht="9.7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f>SUM(S365:S402)</f>
        <v>1018</v>
      </c>
      <c r="T364" s="12">
        <f>SUM(T365:T402)</f>
        <v>986</v>
      </c>
      <c r="U364" s="12">
        <f>SUM(U365:U402)</f>
        <v>1082</v>
      </c>
      <c r="V364" s="1">
        <v>1225</v>
      </c>
      <c r="W364" s="33">
        <f>SUM(W365:W401)</f>
        <v>1067</v>
      </c>
      <c r="X364" s="53">
        <f>SUM(X365:X401)</f>
        <v>1202</v>
      </c>
      <c r="Y364" s="40">
        <v>1305</v>
      </c>
      <c r="Z364" s="40">
        <v>1480</v>
      </c>
      <c r="AA364" s="40">
        <v>1584</v>
      </c>
      <c r="AB364" s="43">
        <v>1633</v>
      </c>
      <c r="AC364" s="40">
        <v>1712</v>
      </c>
      <c r="AD364" s="40">
        <v>1900</v>
      </c>
      <c r="AE364" s="40">
        <f>SUM(AE365:AE402)</f>
        <v>2232</v>
      </c>
      <c r="AF364" s="40">
        <v>2265</v>
      </c>
      <c r="AG364" s="40">
        <v>2351</v>
      </c>
      <c r="AH364" s="40">
        <f>SUM(AH365:AH402)</f>
        <v>2053</v>
      </c>
      <c r="AI364" s="40">
        <f>SUM(AI365:AI402)</f>
        <v>2017</v>
      </c>
      <c r="AJ364" s="40">
        <v>2145</v>
      </c>
      <c r="CW364" s="26"/>
    </row>
    <row r="365" spans="1:101" ht="9.7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3">
        <v>0</v>
      </c>
      <c r="Y365" s="40">
        <v>0</v>
      </c>
      <c r="Z365" s="40">
        <v>0</v>
      </c>
      <c r="AA365" s="40">
        <v>0</v>
      </c>
      <c r="AB365" s="43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CW365" s="26"/>
    </row>
    <row r="366" spans="1:101" ht="9.7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3">
        <v>0</v>
      </c>
      <c r="Y366" s="53">
        <v>0</v>
      </c>
      <c r="Z366" s="40">
        <v>0</v>
      </c>
      <c r="AA366" s="40">
        <v>0</v>
      </c>
      <c r="AB366" s="43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CW366" s="26"/>
    </row>
    <row r="367" spans="1:101" ht="9.7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3">
        <v>0</v>
      </c>
      <c r="Y367" s="53">
        <v>0</v>
      </c>
      <c r="Z367" s="40">
        <v>0</v>
      </c>
      <c r="AA367" s="40">
        <v>0</v>
      </c>
      <c r="AB367" s="43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CW367" s="26"/>
    </row>
    <row r="368" spans="1:101" ht="9.7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3">
        <v>0</v>
      </c>
      <c r="Y368" s="53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CW368" s="26"/>
    </row>
    <row r="369" spans="1:101" ht="9.7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3">
        <v>0</v>
      </c>
      <c r="Y369" s="53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CW369" s="26"/>
    </row>
    <row r="370" spans="1:101" ht="9.7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3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CW370" s="26"/>
    </row>
    <row r="371" spans="1:101" ht="9.7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3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CW371" s="26"/>
    </row>
    <row r="372" spans="1:101" ht="9.7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3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CW372" s="26"/>
    </row>
    <row r="373" spans="1:101" ht="9.7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3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CW373" s="26"/>
    </row>
    <row r="374" spans="1:101" ht="9.7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3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CW374" s="26"/>
    </row>
    <row r="375" spans="1:101" ht="9.7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3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CW375" s="26"/>
    </row>
    <row r="376" spans="1:101" ht="9.7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3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CW376" s="26"/>
    </row>
    <row r="377" spans="1:101" ht="9.7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3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CW377" s="26"/>
    </row>
    <row r="378" spans="1:101" ht="9.7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3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CW378" s="26"/>
    </row>
    <row r="379" spans="1:101" ht="9.7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3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CW379" s="26"/>
    </row>
    <row r="380" spans="1:101" ht="9.7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3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CW380" s="26"/>
    </row>
    <row r="381" spans="1:101" ht="9.7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3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CW381" s="26"/>
    </row>
    <row r="382" spans="1:101" ht="9.7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3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CW382" s="26"/>
    </row>
    <row r="383" spans="1:101" ht="9.7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3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CW383" s="26"/>
    </row>
    <row r="384" spans="1:101" ht="9.7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3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CW384" s="26"/>
    </row>
    <row r="385" spans="1:101" ht="9.7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3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CW385" s="26"/>
    </row>
    <row r="386" spans="1:101" ht="9.7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3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CW386" s="26"/>
    </row>
    <row r="387" spans="1:101" ht="9.7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3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CW387" s="26"/>
    </row>
    <row r="388" spans="1:101" ht="9.7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3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CW388" s="26"/>
    </row>
    <row r="389" spans="1:101" ht="9.7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3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CW389" s="26"/>
    </row>
    <row r="390" spans="1:101" ht="9.7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3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CW390" s="26"/>
    </row>
    <row r="391" spans="1:101" ht="9.7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3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CW391" s="26"/>
    </row>
    <row r="392" spans="1:101" ht="9.7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3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CW392" s="26"/>
    </row>
    <row r="393" spans="1:101" ht="9.7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3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CW393" s="26"/>
    </row>
    <row r="394" spans="1:101" ht="9.7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3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CW394" s="26"/>
    </row>
    <row r="395" spans="1:101" ht="9.7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3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CW395" s="26"/>
    </row>
    <row r="396" spans="1:101" ht="9.7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3">
        <v>0</v>
      </c>
      <c r="Y396" s="53">
        <v>0</v>
      </c>
      <c r="Z396" s="40">
        <v>3</v>
      </c>
      <c r="AA396" s="40">
        <v>4</v>
      </c>
      <c r="AB396" s="53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CW396" s="26"/>
    </row>
    <row r="397" spans="1:101" ht="9.7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3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CW397" s="26"/>
    </row>
    <row r="398" spans="1:101" ht="9.7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3">
        <v>0</v>
      </c>
      <c r="Y398" s="53">
        <v>0</v>
      </c>
      <c r="Z398" s="40">
        <v>0</v>
      </c>
      <c r="AA398" s="40">
        <v>0</v>
      </c>
      <c r="AB398" s="53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CW398" s="26"/>
    </row>
    <row r="399" spans="1:101" ht="9.7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3">
        <v>0</v>
      </c>
      <c r="Y399" s="53">
        <v>0</v>
      </c>
      <c r="Z399" s="40">
        <v>0</v>
      </c>
      <c r="AA399" s="40">
        <v>0</v>
      </c>
      <c r="AB399" s="53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CW399" s="26"/>
    </row>
    <row r="400" spans="1:101" ht="9.7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3">
        <v>0</v>
      </c>
      <c r="Y400" s="40">
        <v>0</v>
      </c>
      <c r="Z400" s="40">
        <v>0</v>
      </c>
      <c r="AA400" s="40">
        <v>0</v>
      </c>
      <c r="AB400" s="53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CW400" s="26"/>
    </row>
    <row r="401" spans="1:101" ht="9.7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3">
        <v>0</v>
      </c>
      <c r="Y401" s="40">
        <v>0</v>
      </c>
      <c r="Z401" s="40">
        <v>0</v>
      </c>
      <c r="AA401" s="40">
        <v>0</v>
      </c>
      <c r="AB401" s="53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CW401" s="26"/>
    </row>
    <row r="402" spans="1:101" ht="9.7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3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CW402" s="26"/>
    </row>
    <row r="403" spans="1:101" ht="9.75">
      <c r="A403" s="61" t="s">
        <v>3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CW403" s="26"/>
    </row>
    <row r="404" spans="1:101" ht="9.7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f>S365</f>
        <v>0</v>
      </c>
      <c r="T404" s="14">
        <f>T365</f>
        <v>0</v>
      </c>
      <c r="U404" s="14">
        <f>U365</f>
        <v>0</v>
      </c>
      <c r="V404" s="1">
        <v>0</v>
      </c>
      <c r="W404" s="33">
        <v>0</v>
      </c>
      <c r="X404" s="53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f>AJ365</f>
        <v>0</v>
      </c>
      <c r="CW404" s="26"/>
    </row>
    <row r="405" spans="1:101" ht="9.7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f>SUM(S366:S370)</f>
        <v>1</v>
      </c>
      <c r="T405" s="14">
        <f>SUM(T366:T370)</f>
        <v>0</v>
      </c>
      <c r="U405" s="14">
        <f>SUM(U366:U370)</f>
        <v>2</v>
      </c>
      <c r="V405" s="1">
        <v>3</v>
      </c>
      <c r="W405" s="33">
        <v>3</v>
      </c>
      <c r="X405" s="53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f>SUM(AJ366:AJ370)</f>
        <v>4</v>
      </c>
      <c r="CW405" s="26"/>
    </row>
    <row r="406" spans="1:101" ht="9.7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f>SUM(S371:S375)</f>
        <v>149</v>
      </c>
      <c r="T406" s="14">
        <f>SUM(T371:T375)</f>
        <v>112</v>
      </c>
      <c r="U406" s="14">
        <f>SUM(U371:U375)</f>
        <v>126</v>
      </c>
      <c r="V406" s="1">
        <v>124</v>
      </c>
      <c r="W406" s="33">
        <v>87</v>
      </c>
      <c r="X406" s="53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f>SUM(AJ371:AJ375)</f>
        <v>60</v>
      </c>
      <c r="CW406" s="26"/>
    </row>
    <row r="407" spans="1:101" ht="9.7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f>SUM(S376:S380)</f>
        <v>308</v>
      </c>
      <c r="T407" s="14">
        <f>SUM(T376:T380)</f>
        <v>329</v>
      </c>
      <c r="U407" s="14">
        <f>SUM(U376:U380)</f>
        <v>337</v>
      </c>
      <c r="V407" s="1">
        <v>401</v>
      </c>
      <c r="W407" s="33">
        <v>363</v>
      </c>
      <c r="X407" s="53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f>SUM(AJ376:AJ380)</f>
        <v>281</v>
      </c>
      <c r="CW407" s="26"/>
    </row>
    <row r="408" spans="1:101" ht="9.7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f>SUM(S381:S385)</f>
        <v>319</v>
      </c>
      <c r="T408" s="14">
        <f>SUM(T381:T385)</f>
        <v>318</v>
      </c>
      <c r="U408" s="14">
        <f>SUM(U381:U385)</f>
        <v>349</v>
      </c>
      <c r="V408" s="1">
        <v>393</v>
      </c>
      <c r="W408" s="33">
        <v>354</v>
      </c>
      <c r="X408" s="53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f>SUM(AJ381:AJ385)</f>
        <v>754</v>
      </c>
      <c r="CW408" s="26"/>
    </row>
    <row r="409" spans="1:101" ht="9.7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f>SUM(S386:S390)</f>
        <v>194</v>
      </c>
      <c r="T409" s="14">
        <f>SUM(T386:T390)</f>
        <v>183</v>
      </c>
      <c r="U409" s="14">
        <f>SUM(U386:U390)</f>
        <v>221</v>
      </c>
      <c r="V409" s="1">
        <v>233</v>
      </c>
      <c r="W409" s="33">
        <v>215</v>
      </c>
      <c r="X409" s="53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f>SUM(AJ386:AJ390)</f>
        <v>805</v>
      </c>
      <c r="CW409" s="26"/>
    </row>
    <row r="410" spans="1:101" ht="9.7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f>SUM(S391:S395)</f>
        <v>46</v>
      </c>
      <c r="T410" s="14">
        <f>SUM(T391:T395)</f>
        <v>41</v>
      </c>
      <c r="U410" s="14">
        <f>SUM(U391:U395)</f>
        <v>45</v>
      </c>
      <c r="V410" s="1">
        <v>69</v>
      </c>
      <c r="W410" s="33">
        <v>44</v>
      </c>
      <c r="X410" s="53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f>SUM(AJ391:AJ395)</f>
        <v>232</v>
      </c>
      <c r="CW410" s="26"/>
    </row>
    <row r="411" spans="1:101" ht="9.7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f>SUM(S396:S400)</f>
        <v>1</v>
      </c>
      <c r="T411" s="14">
        <f>SUM(T396:T400)</f>
        <v>3</v>
      </c>
      <c r="U411" s="14">
        <f>SUM(U396:U400)</f>
        <v>2</v>
      </c>
      <c r="V411" s="1">
        <v>2</v>
      </c>
      <c r="W411" s="33">
        <v>1</v>
      </c>
      <c r="X411" s="53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f>SUM(AJ396:AJ400)</f>
        <v>9</v>
      </c>
      <c r="CW411" s="26"/>
    </row>
    <row r="412" spans="1:101" ht="9.7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f aca="true" t="shared" si="2" ref="S412:U413">S401</f>
        <v>0</v>
      </c>
      <c r="T412" s="14">
        <f t="shared" si="2"/>
        <v>0</v>
      </c>
      <c r="U412" s="14">
        <f t="shared" si="2"/>
        <v>0</v>
      </c>
      <c r="V412" s="1">
        <v>0</v>
      </c>
      <c r="W412" s="33">
        <v>0</v>
      </c>
      <c r="X412" s="53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49">
        <f>AJ401</f>
        <v>0</v>
      </c>
      <c r="CW412" s="26"/>
    </row>
    <row r="413" spans="1:101" ht="9.7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f t="shared" si="2"/>
        <v>0</v>
      </c>
      <c r="T413" s="14">
        <f t="shared" si="2"/>
        <v>0</v>
      </c>
      <c r="U413" s="14">
        <f t="shared" si="2"/>
        <v>0</v>
      </c>
      <c r="V413" s="3">
        <v>0</v>
      </c>
      <c r="W413" s="3">
        <v>0</v>
      </c>
      <c r="X413" s="49">
        <v>0</v>
      </c>
      <c r="Y413" s="49">
        <v>0</v>
      </c>
      <c r="Z413" s="49">
        <v>0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0</v>
      </c>
      <c r="AI413" s="49">
        <v>0</v>
      </c>
      <c r="AJ413" s="40">
        <v>0</v>
      </c>
      <c r="AK413" s="49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ht="9.75">
      <c r="A414" s="63" t="s">
        <v>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2:10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ht="9.7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0">
        <v>2002</v>
      </c>
      <c r="Y416" s="50">
        <v>2003</v>
      </c>
      <c r="Z416" s="50">
        <v>2004</v>
      </c>
      <c r="AA416" s="50">
        <v>2005</v>
      </c>
      <c r="AB416" s="50">
        <v>2006</v>
      </c>
      <c r="AC416" s="50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50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ht="9.75">
      <c r="A417" s="66" t="s">
        <v>3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CW417" s="26"/>
    </row>
    <row r="418" spans="1:101" ht="9.7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f>SUM(W419:W455)</f>
        <v>143</v>
      </c>
      <c r="X418" s="53">
        <f>SUM(X419:X455)</f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f>SUM(AE419:AE456)</f>
        <v>154</v>
      </c>
      <c r="AF418" s="40">
        <v>159</v>
      </c>
      <c r="AG418" s="41">
        <v>137</v>
      </c>
      <c r="AH418" s="41">
        <v>113</v>
      </c>
      <c r="AI418" s="40">
        <f>SUM(AI419:AI456)</f>
        <v>116</v>
      </c>
      <c r="AJ418" s="40">
        <v>122</v>
      </c>
      <c r="CW418" s="26"/>
    </row>
    <row r="419" spans="1:101" ht="9.7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3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CW419" s="26"/>
    </row>
    <row r="420" spans="1:101" ht="9.7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3">
        <v>0</v>
      </c>
      <c r="Y420" s="53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CW420" s="26"/>
    </row>
    <row r="421" spans="1:101" ht="9.7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3">
        <v>0</v>
      </c>
      <c r="Y421" s="53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CW421" s="26"/>
    </row>
    <row r="422" spans="1:101" ht="9.7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3">
        <v>0</v>
      </c>
      <c r="Y422" s="53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CW422" s="26"/>
    </row>
    <row r="423" spans="1:101" ht="9.7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3">
        <v>0</v>
      </c>
      <c r="Y423" s="53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CW423" s="26"/>
    </row>
    <row r="424" spans="1:101" ht="9.7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3">
        <v>0</v>
      </c>
      <c r="Y424" s="53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CW424" s="26"/>
    </row>
    <row r="425" spans="1:101" ht="9.7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3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CW425" s="26"/>
    </row>
    <row r="426" spans="1:101" ht="9.7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3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CW426" s="26"/>
    </row>
    <row r="427" spans="1:101" ht="9.7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3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CW427" s="26"/>
    </row>
    <row r="428" spans="1:101" ht="9.7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3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CW428" s="26"/>
    </row>
    <row r="429" spans="1:101" ht="9.7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3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CW429" s="26"/>
    </row>
    <row r="430" spans="1:101" ht="9.7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3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CW430" s="26"/>
    </row>
    <row r="431" spans="1:101" ht="9.7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3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CW431" s="26"/>
    </row>
    <row r="432" spans="1:101" ht="9.7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3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CW432" s="26"/>
    </row>
    <row r="433" spans="1:101" ht="9.7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3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CW433" s="26"/>
    </row>
    <row r="434" spans="1:101" ht="9.7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3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CW434" s="26"/>
    </row>
    <row r="435" spans="1:101" ht="9.7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3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CW435" s="26"/>
    </row>
    <row r="436" spans="1:101" ht="9.7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3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CW436" s="26"/>
    </row>
    <row r="437" spans="1:101" ht="9.7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3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CW437" s="26"/>
    </row>
    <row r="438" spans="1:101" ht="9.7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3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CW438" s="26"/>
    </row>
    <row r="439" spans="1:101" ht="9.7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3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CW439" s="26"/>
    </row>
    <row r="440" spans="1:101" ht="9.7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3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CW440" s="26"/>
    </row>
    <row r="441" spans="1:101" ht="9.7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3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CW441" s="26"/>
    </row>
    <row r="442" spans="1:101" ht="9.7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3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CW442" s="26"/>
    </row>
    <row r="443" spans="1:101" ht="9.7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3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CW443" s="26"/>
    </row>
    <row r="444" spans="1:101" ht="9.7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3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CW444" s="26"/>
    </row>
    <row r="445" spans="1:101" ht="9.7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3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CW445" s="26"/>
    </row>
    <row r="446" spans="1:101" ht="9.7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3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CW446" s="26"/>
    </row>
    <row r="447" spans="1:101" ht="9.7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3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CW447" s="26"/>
    </row>
    <row r="448" spans="1:101" ht="9.7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3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CW448" s="26"/>
    </row>
    <row r="449" spans="1:101" ht="9.7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3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CW449" s="26"/>
    </row>
    <row r="450" spans="1:101" ht="9.7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3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CW450" s="26"/>
    </row>
    <row r="451" spans="1:101" ht="9.7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3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CW451" s="26"/>
    </row>
    <row r="452" spans="1:101" ht="9.7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3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CW452" s="26"/>
    </row>
    <row r="453" spans="1:101" ht="9.7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3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CW453" s="26"/>
    </row>
    <row r="454" spans="1:101" ht="9.7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3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CW454" s="26"/>
    </row>
    <row r="455" spans="1:101" ht="9.7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3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CW455" s="26"/>
    </row>
    <row r="456" spans="1:101" ht="9.7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CW456" s="26"/>
    </row>
    <row r="457" spans="1:101" ht="9.75">
      <c r="A457" s="61" t="s">
        <v>3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CW457" s="26"/>
    </row>
    <row r="458" spans="1:101" ht="9.7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3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f>AJ419</f>
        <v>0</v>
      </c>
      <c r="CW458" s="26"/>
    </row>
    <row r="459" spans="1:101" ht="9.7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3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f>SUM(AJ420:AJ424)</f>
        <v>0</v>
      </c>
      <c r="CW459" s="26"/>
    </row>
    <row r="460" spans="1:101" ht="9.7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3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f>SUM(AJ425:AJ429)</f>
        <v>4</v>
      </c>
      <c r="CW460" s="26"/>
    </row>
    <row r="461" spans="1:101" ht="9.7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3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f>SUM(AJ430:AJ434)</f>
        <v>17</v>
      </c>
      <c r="CW461" s="26"/>
    </row>
    <row r="462" spans="1:101" ht="9.7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3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f>SUM(AJ435:AJ439)</f>
        <v>31</v>
      </c>
      <c r="CW462" s="26"/>
    </row>
    <row r="463" spans="1:101" ht="9.7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3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f>SUM(AJ440:AJ444)</f>
        <v>45</v>
      </c>
      <c r="CW463" s="26"/>
    </row>
    <row r="464" spans="1:101" ht="9.7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3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f>SUM(AJ445:AJ449)</f>
        <v>24</v>
      </c>
      <c r="CW464" s="26"/>
    </row>
    <row r="465" spans="1:101" ht="9.7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3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f>SUM(AJ450:AJ454)</f>
        <v>1</v>
      </c>
      <c r="CW465" s="26"/>
    </row>
    <row r="466" spans="1:101" ht="9.7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3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49">
        <f>AJ455</f>
        <v>0</v>
      </c>
      <c r="CW466" s="26"/>
    </row>
    <row r="467" spans="1:101" ht="9.7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0</v>
      </c>
      <c r="AI467" s="49">
        <v>0</v>
      </c>
      <c r="AJ467" s="40">
        <v>0</v>
      </c>
      <c r="AK467" s="49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24" ht="9.75">
      <c r="A468" s="64" t="s">
        <v>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</row>
    <row r="469" spans="1:2" ht="9.75">
      <c r="A469" s="1" t="s">
        <v>0</v>
      </c>
      <c r="B469" s="19" t="s">
        <v>25</v>
      </c>
    </row>
    <row r="470" spans="1:101" ht="9.7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0">
        <v>2002</v>
      </c>
      <c r="Y470" s="50">
        <v>2003</v>
      </c>
      <c r="Z470" s="50">
        <v>2004</v>
      </c>
      <c r="AA470" s="50">
        <v>2005</v>
      </c>
      <c r="AB470" s="50">
        <v>2006</v>
      </c>
      <c r="AC470" s="50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50"/>
      <c r="AL470" s="4"/>
      <c r="AM470" s="4"/>
      <c r="AN470" s="4"/>
      <c r="AO470" s="10"/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ht="9.75">
      <c r="A471" s="64" t="s">
        <v>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ht="9.7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2.253751465059065</v>
      </c>
      <c r="H472" s="18">
        <v>2.1997703598289116</v>
      </c>
      <c r="I472" s="18">
        <v>2.1446308114635095</v>
      </c>
      <c r="J472" s="18">
        <v>2.145089567947072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1.522456982416852</v>
      </c>
      <c r="R472" s="18">
        <v>1.4698979617164643</v>
      </c>
      <c r="S472" s="18">
        <v>1.4270771405329987</v>
      </c>
      <c r="T472" s="18">
        <v>1.373771287999107</v>
      </c>
      <c r="U472" s="18">
        <v>1.3288680227335965</v>
      </c>
      <c r="V472" s="8">
        <v>1.2923</v>
      </c>
      <c r="W472" s="8">
        <v>1.1980484133391869</v>
      </c>
      <c r="X472" s="36">
        <v>1.187438059828052</v>
      </c>
      <c r="Y472" s="36">
        <v>1.199353554096373</v>
      </c>
      <c r="Z472" s="36">
        <v>1.2403994493451924</v>
      </c>
      <c r="AA472" s="36">
        <v>1.2531150384931644</v>
      </c>
      <c r="AB472" s="36">
        <v>1.2394556835967863</v>
      </c>
      <c r="AC472" s="36">
        <f>SUM(AC473:AC507)</f>
        <v>1.2512142583568833</v>
      </c>
      <c r="AD472" s="36">
        <f>SUM(AD473:AD507)</f>
        <v>1.31963751820781</v>
      </c>
      <c r="AE472" s="36">
        <v>1.4108919985903414</v>
      </c>
      <c r="AF472" s="37">
        <f>SUM(AF473:AF507)</f>
        <v>1.3984409486319738</v>
      </c>
      <c r="AG472" s="36">
        <f>SUM(AG473:AG507)</f>
        <v>1.4524146448600588</v>
      </c>
      <c r="AH472" s="36">
        <f>SUM(AH473:AH507)</f>
        <v>1.3369896343560626</v>
      </c>
      <c r="AI472" s="36">
        <f>SUM(AI473:AI507)</f>
        <v>1.3413206186858833</v>
      </c>
      <c r="AJ472" s="36">
        <v>1.3478</v>
      </c>
      <c r="AK472" s="36"/>
      <c r="AL472" s="8"/>
      <c r="AM472" s="8"/>
      <c r="AN472" s="8"/>
      <c r="AO472" s="8"/>
      <c r="AP472" s="8"/>
      <c r="AQ472" s="8"/>
      <c r="AR472" s="8"/>
      <c r="AS472" s="8"/>
      <c r="AT472" s="8"/>
      <c r="CW472" s="26"/>
    </row>
    <row r="473" spans="1:101" ht="9.75">
      <c r="A473" s="13">
        <v>15</v>
      </c>
      <c r="B473" s="18">
        <v>0.002534695209175095</v>
      </c>
      <c r="C473" s="18">
        <v>0.002612046447875449</v>
      </c>
      <c r="D473" s="18">
        <v>0.002752442117761347</v>
      </c>
      <c r="E473" s="18">
        <v>0.0029218610863757793</v>
      </c>
      <c r="F473" s="18">
        <v>0.003582367096915336</v>
      </c>
      <c r="G473" s="18">
        <v>0.003538080923625336</v>
      </c>
      <c r="H473" s="18">
        <v>0.0034357999947942424</v>
      </c>
      <c r="I473" s="18">
        <v>0.002809128424402128</v>
      </c>
      <c r="J473" s="18">
        <v>0.0029287036386214005</v>
      </c>
      <c r="K473" s="18">
        <v>0.002668564312399929</v>
      </c>
      <c r="L473" s="18">
        <v>0.0028609822705795655</v>
      </c>
      <c r="M473" s="18">
        <v>0.003884333189469141</v>
      </c>
      <c r="N473" s="18">
        <v>0.003887902555228442</v>
      </c>
      <c r="O473" s="18">
        <v>0.0037320103691785107</v>
      </c>
      <c r="P473" s="18">
        <v>0.003576341127922971</v>
      </c>
      <c r="Q473" s="18">
        <v>0.0035637454095047696</v>
      </c>
      <c r="R473" s="18">
        <v>0.0034662825245340774</v>
      </c>
      <c r="S473" s="18">
        <v>0.003644812975534193</v>
      </c>
      <c r="T473" s="18">
        <v>0.0038615363398151977</v>
      </c>
      <c r="U473" s="18">
        <v>0.003997135001501814</v>
      </c>
      <c r="V473" s="8">
        <v>0.0034166182452062756</v>
      </c>
      <c r="W473" s="8">
        <v>0.0033007163256706775</v>
      </c>
      <c r="X473" s="36">
        <v>0.003579045424460079</v>
      </c>
      <c r="Y473" s="36">
        <v>0.0036689969755565473</v>
      </c>
      <c r="Z473" s="36">
        <v>0.0036057997511490312</v>
      </c>
      <c r="AA473" s="36">
        <v>0.0041860586048204675</v>
      </c>
      <c r="AB473" s="36">
        <v>0.004253866554630675</v>
      </c>
      <c r="AC473" s="57">
        <v>0.003806181670940748</v>
      </c>
      <c r="AD473" s="36">
        <v>0.004095486549412326</v>
      </c>
      <c r="AE473" s="36">
        <v>0.0043609825560697755</v>
      </c>
      <c r="AF473" s="36">
        <v>0.004630969609261939</v>
      </c>
      <c r="AG473" s="36">
        <v>0.004880962539465824</v>
      </c>
      <c r="AH473" s="36">
        <v>0.005585519540591018</v>
      </c>
      <c r="AI473" s="36">
        <v>0.0017105286602640628</v>
      </c>
      <c r="AJ473" s="36">
        <v>0.0016337496369445252</v>
      </c>
      <c r="CW473" s="26"/>
    </row>
    <row r="474" spans="1:101" ht="9.75">
      <c r="A474" s="13">
        <v>16</v>
      </c>
      <c r="B474" s="18">
        <v>0.011317102226193134</v>
      </c>
      <c r="C474" s="18">
        <v>0.009378604744470635</v>
      </c>
      <c r="D474" s="18">
        <v>0.011882264619845194</v>
      </c>
      <c r="E474" s="18">
        <v>0.0118822576289495</v>
      </c>
      <c r="F474" s="18">
        <v>0.011664485955290778</v>
      </c>
      <c r="G474" s="18">
        <v>0.014257176477027064</v>
      </c>
      <c r="H474" s="18">
        <v>0.012138959137495008</v>
      </c>
      <c r="I474" s="18">
        <v>0.012937991357317645</v>
      </c>
      <c r="J474" s="18">
        <v>0.010246717071229606</v>
      </c>
      <c r="K474" s="18">
        <v>0.011069158790835112</v>
      </c>
      <c r="L474" s="18">
        <v>0.010417826057921332</v>
      </c>
      <c r="M474" s="18">
        <v>0.013818356182297683</v>
      </c>
      <c r="N474" s="18">
        <v>0.01271425667893679</v>
      </c>
      <c r="O474" s="18">
        <v>0.012013498312710912</v>
      </c>
      <c r="P474" s="18">
        <v>0.010545415732735618</v>
      </c>
      <c r="Q474" s="18">
        <v>0.009521189937160146</v>
      </c>
      <c r="R474" s="18">
        <v>0.00966949870711197</v>
      </c>
      <c r="S474" s="18">
        <v>0.010986042323277804</v>
      </c>
      <c r="T474" s="18">
        <v>0.009656774546199922</v>
      </c>
      <c r="U474" s="18">
        <v>0.010346968338276885</v>
      </c>
      <c r="V474" s="8">
        <v>0.009400406504065041</v>
      </c>
      <c r="W474" s="8">
        <v>0.009040509765130777</v>
      </c>
      <c r="X474" s="36">
        <v>0.008777740973832394</v>
      </c>
      <c r="Y474" s="36">
        <v>0.009587681282231315</v>
      </c>
      <c r="Z474" s="36">
        <v>0.010882768536651875</v>
      </c>
      <c r="AA474" s="36">
        <v>0.009955302722470541</v>
      </c>
      <c r="AB474" s="36">
        <v>0.010608700174211498</v>
      </c>
      <c r="AC474" s="57">
        <v>0.010662324701927623</v>
      </c>
      <c r="AD474" s="36">
        <v>0.01179805615550756</v>
      </c>
      <c r="AE474" s="36">
        <v>0.01177889334492526</v>
      </c>
      <c r="AF474" s="36">
        <v>0.011920294152532322</v>
      </c>
      <c r="AG474" s="36">
        <v>0.011671959889728998</v>
      </c>
      <c r="AH474" s="36">
        <v>0.012222184288689358</v>
      </c>
      <c r="AI474" s="36">
        <v>0.005578800557880056</v>
      </c>
      <c r="AJ474" s="36">
        <v>0.006094952951240376</v>
      </c>
      <c r="CW474" s="26"/>
    </row>
    <row r="475" spans="1:101" ht="9.75">
      <c r="A475" s="13">
        <v>17</v>
      </c>
      <c r="B475" s="18">
        <v>0.027838551490003773</v>
      </c>
      <c r="C475" s="18">
        <v>0.026943441041120293</v>
      </c>
      <c r="D475" s="18">
        <v>0.02948779079980927</v>
      </c>
      <c r="E475" s="18">
        <v>0.029995337512303787</v>
      </c>
      <c r="F475" s="18">
        <v>0.031339493164748475</v>
      </c>
      <c r="G475" s="18">
        <v>0.03472009362721877</v>
      </c>
      <c r="H475" s="18">
        <v>0.032344644373236926</v>
      </c>
      <c r="I475" s="18">
        <v>0.030700002662619484</v>
      </c>
      <c r="J475" s="18">
        <v>0.029457727769964057</v>
      </c>
      <c r="K475" s="18">
        <v>0.028708729644938</v>
      </c>
      <c r="L475" s="18">
        <v>0.027355123508969664</v>
      </c>
      <c r="M475" s="18">
        <v>0.031967875089734386</v>
      </c>
      <c r="N475" s="18">
        <v>0.03139606466175699</v>
      </c>
      <c r="O475" s="18">
        <v>0.030516060489613236</v>
      </c>
      <c r="P475" s="18">
        <v>0.02418626650040848</v>
      </c>
      <c r="Q475" s="18">
        <v>0.020487867341058966</v>
      </c>
      <c r="R475" s="18">
        <v>0.020818347226336055</v>
      </c>
      <c r="S475" s="18">
        <v>0.020147793957835253</v>
      </c>
      <c r="T475" s="18">
        <v>0.02057770673390819</v>
      </c>
      <c r="U475" s="18">
        <v>0.02025426045748656</v>
      </c>
      <c r="V475" s="8">
        <v>0.018782472757368156</v>
      </c>
      <c r="W475" s="8">
        <v>0.01930661285884619</v>
      </c>
      <c r="X475" s="36">
        <v>0.017237379361544174</v>
      </c>
      <c r="Y475" s="36">
        <v>0.01697256297406124</v>
      </c>
      <c r="Z475" s="36">
        <v>0.018495206739614602</v>
      </c>
      <c r="AA475" s="36">
        <v>0.01869344241973472</v>
      </c>
      <c r="AB475" s="36">
        <v>0.017374958721772044</v>
      </c>
      <c r="AC475" s="57">
        <v>0.019320279793015576</v>
      </c>
      <c r="AD475" s="36">
        <v>0.021167078102841536</v>
      </c>
      <c r="AE475" s="36">
        <v>0.019977862368726545</v>
      </c>
      <c r="AF475" s="36">
        <v>0.022059647942594462</v>
      </c>
      <c r="AG475" s="36">
        <v>0.021528333778133617</v>
      </c>
      <c r="AH475" s="36">
        <v>0.02141141189558712</v>
      </c>
      <c r="AI475" s="36">
        <v>0.012202396168856622</v>
      </c>
      <c r="AJ475" s="36">
        <v>0.014300413316823912</v>
      </c>
      <c r="CW475" s="26"/>
    </row>
    <row r="476" spans="1:101" ht="9.75">
      <c r="A476" s="13">
        <v>18</v>
      </c>
      <c r="B476" s="18">
        <v>0.06688879424806474</v>
      </c>
      <c r="C476" s="18">
        <v>0.06358673675697533</v>
      </c>
      <c r="D476" s="18">
        <v>0.06655763703042918</v>
      </c>
      <c r="E476" s="18">
        <v>0.06592467904429314</v>
      </c>
      <c r="F476" s="18">
        <v>0.06888059314564214</v>
      </c>
      <c r="G476" s="18">
        <v>0.07085868830290737</v>
      </c>
      <c r="H476" s="18">
        <v>0.0730782104206181</v>
      </c>
      <c r="I476" s="18">
        <v>0.07662373252946013</v>
      </c>
      <c r="J476" s="18">
        <v>0.07202046308385068</v>
      </c>
      <c r="K476" s="18">
        <v>0.06972984249504538</v>
      </c>
      <c r="L476" s="18">
        <v>0.06920967339815508</v>
      </c>
      <c r="M476" s="18">
        <v>0.07677439125002947</v>
      </c>
      <c r="N476" s="18">
        <v>0.0741263014406919</v>
      </c>
      <c r="O476" s="18">
        <v>0.06834269534639448</v>
      </c>
      <c r="P476" s="18">
        <v>0.052580415199498826</v>
      </c>
      <c r="Q476" s="18">
        <v>0.04488874556594647</v>
      </c>
      <c r="R476" s="18">
        <v>0.040945654725073076</v>
      </c>
      <c r="S476" s="18">
        <v>0.037795742159393915</v>
      </c>
      <c r="T476" s="18">
        <v>0.035873464507011635</v>
      </c>
      <c r="U476" s="18">
        <v>0.033837211921872536</v>
      </c>
      <c r="V476" s="8">
        <v>0.033416095305346116</v>
      </c>
      <c r="W476" s="8">
        <v>0.02891978122151322</v>
      </c>
      <c r="X476" s="36">
        <v>0.02984454043565637</v>
      </c>
      <c r="Y476" s="36">
        <v>0.026907584301991024</v>
      </c>
      <c r="Z476" s="36">
        <v>0.027229519327573695</v>
      </c>
      <c r="AA476" s="36">
        <v>0.027719943833825596</v>
      </c>
      <c r="AB476" s="36">
        <v>0.027520888602385142</v>
      </c>
      <c r="AC476" s="57">
        <v>0.029120544328221795</v>
      </c>
      <c r="AD476" s="36">
        <v>0.0290273121800369</v>
      </c>
      <c r="AE476" s="36">
        <v>0.030656972623953383</v>
      </c>
      <c r="AF476" s="36">
        <v>0.03079744343464308</v>
      </c>
      <c r="AG476" s="36">
        <v>0.02844602008947413</v>
      </c>
      <c r="AH476" s="36">
        <v>0.028078394164912385</v>
      </c>
      <c r="AI476" s="36">
        <v>0.021383830088723573</v>
      </c>
      <c r="AJ476" s="36">
        <v>0.024782682802113515</v>
      </c>
      <c r="CW476" s="26"/>
    </row>
    <row r="477" spans="1:101" ht="9.75">
      <c r="A477" s="13">
        <v>19</v>
      </c>
      <c r="B477" s="18">
        <v>0.13115884903429248</v>
      </c>
      <c r="C477" s="18">
        <v>0.1281384187926244</v>
      </c>
      <c r="D477" s="18">
        <v>0.12692619626926196</v>
      </c>
      <c r="E477" s="18">
        <v>0.13275545179077045</v>
      </c>
      <c r="F477" s="18">
        <v>0.1334256229549459</v>
      </c>
      <c r="G477" s="18">
        <v>0.13212643827433054</v>
      </c>
      <c r="H477" s="18">
        <v>0.13473467508194056</v>
      </c>
      <c r="I477" s="18">
        <v>0.1366986821532276</v>
      </c>
      <c r="J477" s="18">
        <v>0.13928081251715618</v>
      </c>
      <c r="K477" s="18">
        <v>0.1357556664975839</v>
      </c>
      <c r="L477" s="18">
        <v>0.1321346435291658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0.08325055068457651</v>
      </c>
      <c r="R477" s="18">
        <v>0.0753159659530565</v>
      </c>
      <c r="S477" s="18">
        <v>0.06682745667207377</v>
      </c>
      <c r="T477" s="18">
        <v>0.06022643106549572</v>
      </c>
      <c r="U477" s="18">
        <v>0.05681101420275355</v>
      </c>
      <c r="V477" s="8">
        <v>0.053136614483613016</v>
      </c>
      <c r="W477" s="8">
        <v>0.044158836284784966</v>
      </c>
      <c r="X477" s="36">
        <v>0.04568190161527166</v>
      </c>
      <c r="Y477" s="36">
        <v>0.043431377047675856</v>
      </c>
      <c r="Z477" s="36">
        <v>0.038805901443137614</v>
      </c>
      <c r="AA477" s="36">
        <v>0.038122892469089543</v>
      </c>
      <c r="AB477" s="36">
        <v>0.03927265683639621</v>
      </c>
      <c r="AC477" s="57">
        <v>0.03820046573849279</v>
      </c>
      <c r="AD477" s="36">
        <v>0.039372274617178786</v>
      </c>
      <c r="AE477" s="36">
        <v>0.03924011211460604</v>
      </c>
      <c r="AF477" s="36">
        <v>0.040433175131761805</v>
      </c>
      <c r="AG477" s="36">
        <v>0.038658498485445336</v>
      </c>
      <c r="AH477" s="36">
        <v>0.036219963161372874</v>
      </c>
      <c r="AI477" s="36">
        <v>0.028029776087374763</v>
      </c>
      <c r="AJ477" s="36">
        <v>0.031589116084366445</v>
      </c>
      <c r="CW477" s="26"/>
    </row>
    <row r="478" spans="1:101" ht="9.7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0.1867813167802992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0.1793831168831169</v>
      </c>
      <c r="K478" s="18">
        <v>0.1740303355630798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0.09961363292969846</v>
      </c>
      <c r="S478" s="18">
        <v>0.08943997936992307</v>
      </c>
      <c r="T478" s="18">
        <v>0.08035695224269336</v>
      </c>
      <c r="U478" s="18">
        <v>0.07154650522839846</v>
      </c>
      <c r="V478" s="8">
        <v>0.06863555304249488</v>
      </c>
      <c r="W478" s="8">
        <v>0.05608186611850925</v>
      </c>
      <c r="X478" s="36">
        <v>0.054746267299956825</v>
      </c>
      <c r="Y478" s="36">
        <v>0.05297243062048206</v>
      </c>
      <c r="Z478" s="36">
        <v>0.053340368908874</v>
      </c>
      <c r="AA478" s="36">
        <v>0.046428653638100496</v>
      </c>
      <c r="AB478" s="36">
        <v>0.04572913739814555</v>
      </c>
      <c r="AC478" s="57">
        <v>0.04493784162917815</v>
      </c>
      <c r="AD478" s="36">
        <v>0.04714904143475572</v>
      </c>
      <c r="AE478" s="36">
        <v>0.04770465652140886</v>
      </c>
      <c r="AF478" s="36">
        <v>0.045718432510885344</v>
      </c>
      <c r="AG478" s="36">
        <v>0.04638108916500863</v>
      </c>
      <c r="AH478" s="36">
        <v>0.04353553047894515</v>
      </c>
      <c r="AI478" s="36">
        <v>0.03616504513611029</v>
      </c>
      <c r="AJ478" s="36">
        <v>0.03362239914760115</v>
      </c>
      <c r="CW478" s="26"/>
    </row>
    <row r="479" spans="1:101" ht="9.7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0.2188319792170746</v>
      </c>
      <c r="F479" s="18">
        <v>0.21417270593038684</v>
      </c>
      <c r="G479" s="18">
        <v>0.2170968789824833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0.1900574542119602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</v>
      </c>
      <c r="T479" s="18">
        <v>0.09297125287578749</v>
      </c>
      <c r="U479" s="18">
        <v>0.08594067018345684</v>
      </c>
      <c r="V479" s="8">
        <v>0.07614288436699346</v>
      </c>
      <c r="W479" s="8">
        <v>0.06651524983776769</v>
      </c>
      <c r="X479" s="36">
        <v>0.06261232925952552</v>
      </c>
      <c r="Y479" s="36">
        <v>0.05872646307556681</v>
      </c>
      <c r="Z479" s="36">
        <v>0.05909184208725796</v>
      </c>
      <c r="AA479" s="36">
        <v>0.054426139231792944</v>
      </c>
      <c r="AB479" s="36">
        <v>0.049971241228574714</v>
      </c>
      <c r="AC479" s="57">
        <v>0.04839766081871345</v>
      </c>
      <c r="AD479" s="36">
        <v>0.048810530129211445</v>
      </c>
      <c r="AE479" s="36">
        <v>0.05091483740339268</v>
      </c>
      <c r="AF479" s="36">
        <v>0.0494236019820002</v>
      </c>
      <c r="AG479" s="36">
        <v>0.047619047619047616</v>
      </c>
      <c r="AH479" s="36">
        <v>0.044535745795967814</v>
      </c>
      <c r="AI479" s="36">
        <v>0.043441734417344176</v>
      </c>
      <c r="AJ479" s="36">
        <v>0.04027617951668585</v>
      </c>
      <c r="CW479" s="26"/>
    </row>
    <row r="480" spans="1:101" ht="9.7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0.09367137604025547</v>
      </c>
      <c r="V480" s="8">
        <v>0.08672347150148418</v>
      </c>
      <c r="W480" s="8">
        <v>0.07414872175665642</v>
      </c>
      <c r="X480" s="36">
        <v>0.06831771433541346</v>
      </c>
      <c r="Y480" s="36">
        <v>0.06122677161832778</v>
      </c>
      <c r="Z480" s="36">
        <v>0.0625494495558017</v>
      </c>
      <c r="AA480" s="36">
        <v>0.060642689351609005</v>
      </c>
      <c r="AB480" s="36">
        <v>0.056814013206162875</v>
      </c>
      <c r="AC480" s="57">
        <v>0.05138694183347505</v>
      </c>
      <c r="AD480" s="36">
        <v>0.05314675512778583</v>
      </c>
      <c r="AE480" s="36">
        <v>0.05736677115987461</v>
      </c>
      <c r="AF480" s="36">
        <v>0.0530416985179888</v>
      </c>
      <c r="AG480" s="36">
        <v>0.04996675701938322</v>
      </c>
      <c r="AH480" s="36">
        <v>0.04849321850611703</v>
      </c>
      <c r="AI480" s="36">
        <v>0.04443626903519952</v>
      </c>
      <c r="AJ480" s="36">
        <v>0.0435047608728041</v>
      </c>
      <c r="CW480" s="26"/>
    </row>
    <row r="481" spans="1:101" ht="9.7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0.09959823742871954</v>
      </c>
      <c r="V481" s="8">
        <v>0.09137645464518489</v>
      </c>
      <c r="W481" s="8">
        <v>0.08243897193246584</v>
      </c>
      <c r="X481" s="36">
        <v>0.07565424942460149</v>
      </c>
      <c r="Y481" s="36">
        <v>0.07192218539459717</v>
      </c>
      <c r="Z481" s="36">
        <v>0.07072559720855327</v>
      </c>
      <c r="AA481" s="36">
        <v>0.0681998055310585</v>
      </c>
      <c r="AB481" s="36">
        <v>0.06260687170835139</v>
      </c>
      <c r="AC481" s="57">
        <v>0.05986254295532646</v>
      </c>
      <c r="AD481" s="36">
        <v>0.05854139893519369</v>
      </c>
      <c r="AE481" s="36">
        <v>0.05886468585288493</v>
      </c>
      <c r="AF481" s="36">
        <v>0.05545789486358273</v>
      </c>
      <c r="AG481" s="36">
        <v>0.05589735894357743</v>
      </c>
      <c r="AH481" s="36">
        <v>0.050699546412828214</v>
      </c>
      <c r="AI481" s="36">
        <v>0.04841563036578386</v>
      </c>
      <c r="AJ481" s="36">
        <v>0.04628985012281785</v>
      </c>
      <c r="CW481" s="26"/>
    </row>
    <row r="482" spans="1:101" ht="9.7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0.1659669668010827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0.09768637532133675</v>
      </c>
      <c r="W482" s="8">
        <v>0.08622406998397644</v>
      </c>
      <c r="X482" s="36">
        <v>0.08056749228011834</v>
      </c>
      <c r="Y482" s="36">
        <v>0.0776915718992454</v>
      </c>
      <c r="Z482" s="36">
        <v>0.07822318526543878</v>
      </c>
      <c r="AA482" s="36">
        <v>0.07459546563416217</v>
      </c>
      <c r="AB482" s="36">
        <v>0.0674444369079111</v>
      </c>
      <c r="AC482" s="57">
        <v>0.06495547407019382</v>
      </c>
      <c r="AD482" s="36">
        <v>0.06527857224573848</v>
      </c>
      <c r="AE482" s="36">
        <v>0.06598670639468256</v>
      </c>
      <c r="AF482" s="36">
        <v>0.06261064008199012</v>
      </c>
      <c r="AG482" s="36">
        <v>0.06204213858859043</v>
      </c>
      <c r="AH482" s="36">
        <v>0.057169997625207795</v>
      </c>
      <c r="AI482" s="36">
        <v>0.05064906883831357</v>
      </c>
      <c r="AJ482" s="36">
        <v>0.051341404736205576</v>
      </c>
      <c r="CW482" s="26"/>
    </row>
    <row r="483" spans="1:101" ht="9.7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</v>
      </c>
      <c r="G483" s="18">
        <v>0.16825606168205337</v>
      </c>
      <c r="H483" s="18">
        <v>0.16745819229020362</v>
      </c>
      <c r="I483" s="18">
        <v>0.1604175818496602</v>
      </c>
      <c r="J483" s="18">
        <v>0.16133374754064408</v>
      </c>
      <c r="K483" s="18">
        <v>0.1573153409090909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0.1052962439101053</v>
      </c>
      <c r="V483" s="8">
        <v>0.10092243278016443</v>
      </c>
      <c r="W483" s="8">
        <v>0.0931323356167372</v>
      </c>
      <c r="X483" s="36">
        <v>0.09036995199096301</v>
      </c>
      <c r="Y483" s="36">
        <v>0.08716357446074946</v>
      </c>
      <c r="Z483" s="36">
        <v>0.0874001020234654</v>
      </c>
      <c r="AA483" s="36">
        <v>0.08257994579945799</v>
      </c>
      <c r="AB483" s="36">
        <v>0.07492221252210507</v>
      </c>
      <c r="AC483" s="57">
        <v>0.0731442774827703</v>
      </c>
      <c r="AD483" s="36">
        <v>0.07343166712191569</v>
      </c>
      <c r="AE483" s="36">
        <v>0.07905445567189429</v>
      </c>
      <c r="AF483" s="36">
        <v>0.07092003754320902</v>
      </c>
      <c r="AG483" s="36">
        <v>0.07169235900979247</v>
      </c>
      <c r="AH483" s="36">
        <v>0.06860592081855992</v>
      </c>
      <c r="AI483" s="36">
        <v>0.05716356728654269</v>
      </c>
      <c r="AJ483" s="36">
        <v>0.05516625183483311</v>
      </c>
      <c r="CW483" s="26"/>
    </row>
    <row r="484" spans="1:101" ht="9.75">
      <c r="A484" s="13">
        <v>26</v>
      </c>
      <c r="B484" s="18">
        <v>0.14878447066399872</v>
      </c>
      <c r="C484" s="18">
        <v>0.1488081673579144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0.1284954537656545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0.09790589512949453</v>
      </c>
      <c r="V484" s="8">
        <v>0.09886828041496384</v>
      </c>
      <c r="W484" s="8">
        <v>0.09153059869905748</v>
      </c>
      <c r="X484" s="36">
        <v>0.08782557351236688</v>
      </c>
      <c r="Y484" s="36">
        <v>0.09055793060046438</v>
      </c>
      <c r="Z484" s="36">
        <v>0.08972562881220769</v>
      </c>
      <c r="AA484" s="36">
        <v>0.086411090557292</v>
      </c>
      <c r="AB484" s="36">
        <v>0.08505841805215356</v>
      </c>
      <c r="AC484" s="57">
        <v>0.07981294191354157</v>
      </c>
      <c r="AD484" s="36">
        <v>0.08465309626550392</v>
      </c>
      <c r="AE484" s="36">
        <v>0.08611471344390599</v>
      </c>
      <c r="AF484" s="36">
        <v>0.08382426816458875</v>
      </c>
      <c r="AG484" s="36">
        <v>0.08218377367313537</v>
      </c>
      <c r="AH484" s="36">
        <v>0.07674809142122126</v>
      </c>
      <c r="AI484" s="36">
        <v>0.06864044778317867</v>
      </c>
      <c r="AJ484" s="36">
        <v>0.06344206974128234</v>
      </c>
      <c r="CW484" s="26"/>
    </row>
    <row r="485" spans="1:101" ht="9.75">
      <c r="A485" s="13">
        <v>27</v>
      </c>
      <c r="B485" s="18">
        <v>0.12900770401808367</v>
      </c>
      <c r="C485" s="18">
        <v>0.13015762633286973</v>
      </c>
      <c r="D485" s="18">
        <v>0.1236825861320043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0.09755490402168501</v>
      </c>
      <c r="Q485" s="18">
        <v>0.08957390487575784</v>
      </c>
      <c r="R485" s="18">
        <v>0.09248183342649526</v>
      </c>
      <c r="S485" s="18">
        <v>0.09164930884302215</v>
      </c>
      <c r="T485" s="18">
        <v>0.08931860036832412</v>
      </c>
      <c r="U485" s="18">
        <v>0.08881043591477003</v>
      </c>
      <c r="V485" s="8">
        <v>0.08985952071774289</v>
      </c>
      <c r="W485" s="8">
        <v>0.08641666477156437</v>
      </c>
      <c r="X485" s="36">
        <v>0.08684181354617004</v>
      </c>
      <c r="Y485" s="36">
        <v>0.08761500972528793</v>
      </c>
      <c r="Z485" s="36">
        <v>0.09020484332957208</v>
      </c>
      <c r="AA485" s="36">
        <v>0.0912855910267472</v>
      </c>
      <c r="AB485" s="36">
        <v>0.0862534839684262</v>
      </c>
      <c r="AC485" s="57">
        <v>0.0856053053617095</v>
      </c>
      <c r="AD485" s="36">
        <v>0.0875368929433861</v>
      </c>
      <c r="AE485" s="36">
        <v>0.09350309269041492</v>
      </c>
      <c r="AF485" s="36">
        <v>0.08845655583081434</v>
      </c>
      <c r="AG485" s="36">
        <v>0.09385219097449313</v>
      </c>
      <c r="AH485" s="36">
        <v>0.08755318651517277</v>
      </c>
      <c r="AI485" s="36">
        <v>0.07687535789272762</v>
      </c>
      <c r="AJ485" s="36">
        <v>0.07145137916635964</v>
      </c>
      <c r="CW485" s="26"/>
    </row>
    <row r="486" spans="1:101" ht="9.7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0.0987355662518393</v>
      </c>
      <c r="J486" s="18">
        <v>0.09753234491030188</v>
      </c>
      <c r="K486" s="18">
        <v>0.09785536413071098</v>
      </c>
      <c r="L486" s="18">
        <v>0.09683455481054108</v>
      </c>
      <c r="M486" s="18">
        <v>0.09194471298304288</v>
      </c>
      <c r="N486" s="18">
        <v>0.08937216828478964</v>
      </c>
      <c r="O486" s="18">
        <v>0.08646498482152204</v>
      </c>
      <c r="P486" s="18">
        <v>0.08232233401470705</v>
      </c>
      <c r="Q486" s="18">
        <v>0.08052615580180728</v>
      </c>
      <c r="R486" s="18">
        <v>0.07908511606736458</v>
      </c>
      <c r="S486" s="18">
        <v>0.079236423600436</v>
      </c>
      <c r="T486" s="18">
        <v>0.07728723692041335</v>
      </c>
      <c r="U486" s="18">
        <v>0.08374980272502498</v>
      </c>
      <c r="V486" s="8">
        <v>0.07947434292866083</v>
      </c>
      <c r="W486" s="8">
        <v>0.07822030857552922</v>
      </c>
      <c r="X486" s="36">
        <v>0.08002916780603408</v>
      </c>
      <c r="Y486" s="36">
        <v>0.08588399565593209</v>
      </c>
      <c r="Z486" s="36">
        <v>0.08831310812288182</v>
      </c>
      <c r="AA486" s="36">
        <v>0.09245868890191736</v>
      </c>
      <c r="AB486" s="36">
        <v>0.09075220570787583</v>
      </c>
      <c r="AC486" s="57">
        <v>0.09054933832602868</v>
      </c>
      <c r="AD486" s="36">
        <v>0.09084014128762433</v>
      </c>
      <c r="AE486" s="36">
        <v>0.09669057674688834</v>
      </c>
      <c r="AF486" s="36">
        <v>0.096563860749498</v>
      </c>
      <c r="AG486" s="36">
        <v>0.09828555401030771</v>
      </c>
      <c r="AH486" s="36">
        <v>0.09179906542056075</v>
      </c>
      <c r="AI486" s="36">
        <v>0.08783347991791264</v>
      </c>
      <c r="AJ486" s="36">
        <v>0.08116433449543914</v>
      </c>
      <c r="CW486" s="26"/>
    </row>
    <row r="487" spans="1:101" ht="9.75">
      <c r="A487" s="13">
        <v>29</v>
      </c>
      <c r="B487" s="18">
        <v>0.09244219377030384</v>
      </c>
      <c r="C487" s="18">
        <v>0.09230590423059043</v>
      </c>
      <c r="D487" s="18">
        <v>0.09189226904828356</v>
      </c>
      <c r="E487" s="18">
        <v>0.08720646077222054</v>
      </c>
      <c r="F487" s="18">
        <v>0.08792292694116298</v>
      </c>
      <c r="G487" s="18">
        <v>0.08560771470160117</v>
      </c>
      <c r="H487" s="18">
        <v>0.08688513216623113</v>
      </c>
      <c r="I487" s="18">
        <v>0.08140561961374108</v>
      </c>
      <c r="J487" s="18">
        <v>0.07945862258402837</v>
      </c>
      <c r="K487" s="18">
        <v>0.07903139288359856</v>
      </c>
      <c r="L487" s="18">
        <v>0.08061478955672044</v>
      </c>
      <c r="M487" s="18">
        <v>0.07665623369848722</v>
      </c>
      <c r="N487" s="18">
        <v>0.07642507500394757</v>
      </c>
      <c r="O487" s="18">
        <v>0.07382308227473008</v>
      </c>
      <c r="P487" s="18">
        <v>0.06660480461903288</v>
      </c>
      <c r="Q487" s="18">
        <v>0.0652237341184584</v>
      </c>
      <c r="R487" s="18">
        <v>0.06768703724168416</v>
      </c>
      <c r="S487" s="18">
        <v>0.06619634170625552</v>
      </c>
      <c r="T487" s="18">
        <v>0.07172205606954188</v>
      </c>
      <c r="U487" s="18">
        <v>0.06981652865724955</v>
      </c>
      <c r="V487" s="8">
        <v>0.0691813973063973</v>
      </c>
      <c r="W487" s="8">
        <v>0.06966337841960744</v>
      </c>
      <c r="X487" s="36">
        <v>0.07075573452218308</v>
      </c>
      <c r="Y487" s="36">
        <v>0.0743110908676839</v>
      </c>
      <c r="Z487" s="36">
        <v>0.08040423740082443</v>
      </c>
      <c r="AA487" s="36">
        <v>0.08734761769276225</v>
      </c>
      <c r="AB487" s="36">
        <v>0.08561621515934914</v>
      </c>
      <c r="AC487" s="57">
        <v>0.08707562227686468</v>
      </c>
      <c r="AD487" s="36">
        <v>0.09281551746139777</v>
      </c>
      <c r="AE487" s="36">
        <v>0.10094227228419798</v>
      </c>
      <c r="AF487" s="36">
        <v>0.09629646175839886</v>
      </c>
      <c r="AG487" s="36">
        <v>0.10147238549729384</v>
      </c>
      <c r="AH487" s="36">
        <v>0.09123110555172373</v>
      </c>
      <c r="AI487" s="36">
        <v>0.09208305990437798</v>
      </c>
      <c r="AJ487" s="36">
        <v>0.0875334679881629</v>
      </c>
      <c r="CW487" s="26"/>
    </row>
    <row r="488" spans="1:101" ht="9.75">
      <c r="A488" s="13">
        <v>30</v>
      </c>
      <c r="B488" s="18">
        <v>0.0766889991305682</v>
      </c>
      <c r="C488" s="18">
        <v>0.07758764707286223</v>
      </c>
      <c r="D488" s="18">
        <v>0.07677440387481371</v>
      </c>
      <c r="E488" s="18">
        <v>0.07422075199179984</v>
      </c>
      <c r="F488" s="18">
        <v>0.07314514813174518</v>
      </c>
      <c r="G488" s="18">
        <v>0.0734655422018981</v>
      </c>
      <c r="H488" s="18">
        <v>0.06873619240667775</v>
      </c>
      <c r="I488" s="18">
        <v>0.06725024315687092</v>
      </c>
      <c r="J488" s="18">
        <v>0.06680694371383482</v>
      </c>
      <c r="K488" s="18">
        <v>0.0653679761934532</v>
      </c>
      <c r="L488" s="18">
        <v>0.06666496124427618</v>
      </c>
      <c r="M488" s="18">
        <v>0.06538952745849298</v>
      </c>
      <c r="N488" s="18">
        <v>0.06283789077803024</v>
      </c>
      <c r="O488" s="18">
        <v>0.06390947903297624</v>
      </c>
      <c r="P488" s="18">
        <v>0.05897527584797711</v>
      </c>
      <c r="Q488" s="18">
        <v>0.05677193343980218</v>
      </c>
      <c r="R488" s="18">
        <v>0.05522399936341211</v>
      </c>
      <c r="S488" s="18">
        <v>0.05808269119231088</v>
      </c>
      <c r="T488" s="18">
        <v>0.05816071022080583</v>
      </c>
      <c r="U488" s="18">
        <v>0.060267233186112816</v>
      </c>
      <c r="V488" s="8">
        <v>0.06106932193300503</v>
      </c>
      <c r="W488" s="8">
        <v>0.06038078938923949</v>
      </c>
      <c r="X488" s="36">
        <v>0.06270854028170449</v>
      </c>
      <c r="Y488" s="36">
        <v>0.06852268915616465</v>
      </c>
      <c r="Z488" s="36">
        <v>0.07388938224377803</v>
      </c>
      <c r="AA488" s="36">
        <v>0.07638565440149045</v>
      </c>
      <c r="AB488" s="36">
        <v>0.08192306850274755</v>
      </c>
      <c r="AC488" s="57">
        <v>0.08235396346099537</v>
      </c>
      <c r="AD488" s="36">
        <v>0.09072280580660469</v>
      </c>
      <c r="AE488" s="36">
        <v>0.09740176900833475</v>
      </c>
      <c r="AF488" s="36">
        <v>0.09706824874415382</v>
      </c>
      <c r="AG488" s="36">
        <v>0.10158869643641745</v>
      </c>
      <c r="AH488" s="36">
        <v>0.08980494905385734</v>
      </c>
      <c r="AI488" s="36">
        <v>0.09161129763106614</v>
      </c>
      <c r="AJ488" s="36">
        <v>0.09321486837008955</v>
      </c>
      <c r="CW488" s="26"/>
    </row>
    <row r="489" spans="1:101" ht="9.75">
      <c r="A489" s="13">
        <v>31</v>
      </c>
      <c r="B489" s="18">
        <v>0.0640894671756546</v>
      </c>
      <c r="C489" s="18">
        <v>0.06550941857204762</v>
      </c>
      <c r="D489" s="18">
        <v>0.061274744190494404</v>
      </c>
      <c r="E489" s="18">
        <v>0.06310192850313644</v>
      </c>
      <c r="F489" s="18">
        <v>0.0611659318356778</v>
      </c>
      <c r="G489" s="18">
        <v>0.05952936782145859</v>
      </c>
      <c r="H489" s="18">
        <v>0.0609427841811029</v>
      </c>
      <c r="I489" s="18">
        <v>0.05479826760884431</v>
      </c>
      <c r="J489" s="18">
        <v>0.05825355246992281</v>
      </c>
      <c r="K489" s="18">
        <v>0.05530284893464209</v>
      </c>
      <c r="L489" s="18">
        <v>0.05421912938997221</v>
      </c>
      <c r="M489" s="18">
        <v>0.05251534372512262</v>
      </c>
      <c r="N489" s="18">
        <v>0.051088947689802565</v>
      </c>
      <c r="O489" s="18">
        <v>0.054309941216251365</v>
      </c>
      <c r="P489" s="18">
        <v>0.05066200088789074</v>
      </c>
      <c r="Q489" s="18">
        <v>0.045780488427284556</v>
      </c>
      <c r="R489" s="18">
        <v>0.047343069829740105</v>
      </c>
      <c r="S489" s="18">
        <v>0.04838666914123605</v>
      </c>
      <c r="T489" s="18">
        <v>0.04981213393745165</v>
      </c>
      <c r="U489" s="18">
        <v>0.04921018926995873</v>
      </c>
      <c r="V489" s="8">
        <v>0.05247560736950991</v>
      </c>
      <c r="W489" s="8">
        <v>0.048323471400394474</v>
      </c>
      <c r="X489" s="36">
        <v>0.05521488820457893</v>
      </c>
      <c r="Y489" s="36">
        <v>0.056825421094207886</v>
      </c>
      <c r="Z489" s="36">
        <v>0.061923583662714096</v>
      </c>
      <c r="AA489" s="36">
        <v>0.06907550006834647</v>
      </c>
      <c r="AB489" s="36">
        <v>0.07071065651971334</v>
      </c>
      <c r="AC489" s="57">
        <v>0.07552539404553416</v>
      </c>
      <c r="AD489" s="36">
        <v>0.08036140914816907</v>
      </c>
      <c r="AE489" s="36">
        <v>0.08810145146332521</v>
      </c>
      <c r="AF489" s="36">
        <v>0.08994664002210931</v>
      </c>
      <c r="AG489" s="36">
        <v>0.09703322917716628</v>
      </c>
      <c r="AH489" s="36">
        <v>0.0862864877997987</v>
      </c>
      <c r="AI489" s="36">
        <v>0.09016930128145169</v>
      </c>
      <c r="AJ489" s="36">
        <v>0.09562671244958196</v>
      </c>
      <c r="CW489" s="26"/>
    </row>
    <row r="490" spans="1:101" ht="9.75">
      <c r="A490" s="13">
        <v>32</v>
      </c>
      <c r="B490" s="18">
        <v>0.05255638891178329</v>
      </c>
      <c r="C490" s="18">
        <v>0.05151848178625995</v>
      </c>
      <c r="D490" s="18">
        <v>0.0504735888074753</v>
      </c>
      <c r="E490" s="18">
        <v>0.05109296813273637</v>
      </c>
      <c r="F490" s="18">
        <v>0.05142990545114976</v>
      </c>
      <c r="G490" s="18">
        <v>0.04947557756546521</v>
      </c>
      <c r="H490" s="18">
        <v>0.04500397437695797</v>
      </c>
      <c r="I490" s="18">
        <v>0.0461747501266639</v>
      </c>
      <c r="J490" s="18">
        <v>0.045157904344651334</v>
      </c>
      <c r="K490" s="18">
        <v>0.044569731560752654</v>
      </c>
      <c r="L490" s="18">
        <v>0.04560814859197124</v>
      </c>
      <c r="M490" s="18">
        <v>0.04231301068510371</v>
      </c>
      <c r="N490" s="18">
        <v>0.04304061974415167</v>
      </c>
      <c r="O490" s="18">
        <v>0.041506943210378004</v>
      </c>
      <c r="P490" s="18">
        <v>0.0401293316993038</v>
      </c>
      <c r="Q490" s="18">
        <v>0.03782993499203718</v>
      </c>
      <c r="R490" s="18">
        <v>0.03961406912042473</v>
      </c>
      <c r="S490" s="18">
        <v>0.03968989852160923</v>
      </c>
      <c r="T490" s="18">
        <v>0.039253129641417354</v>
      </c>
      <c r="U490" s="18">
        <v>0.043608025203117226</v>
      </c>
      <c r="V490" s="8">
        <v>0.04272701394819243</v>
      </c>
      <c r="W490" s="8">
        <v>0.043854945675179904</v>
      </c>
      <c r="X490" s="36">
        <v>0.043115743280307185</v>
      </c>
      <c r="Y490" s="36">
        <v>0.04905559276624247</v>
      </c>
      <c r="Z490" s="36">
        <v>0.05401619721896806</v>
      </c>
      <c r="AA490" s="36">
        <v>0.057088076692630316</v>
      </c>
      <c r="AB490" s="36">
        <v>0.061773686369229364</v>
      </c>
      <c r="AC490" s="57">
        <v>0.0658843363872313</v>
      </c>
      <c r="AD490" s="36">
        <v>0.07302018123714048</v>
      </c>
      <c r="AE490" s="36">
        <v>0.07928338762214984</v>
      </c>
      <c r="AF490" s="36">
        <v>0.08070636939928415</v>
      </c>
      <c r="AG490" s="36">
        <v>0.08974639744207437</v>
      </c>
      <c r="AH490" s="36">
        <v>0.07788249268801058</v>
      </c>
      <c r="AI490" s="36">
        <v>0.08659405986577805</v>
      </c>
      <c r="AJ490" s="36">
        <v>0.08797413490148302</v>
      </c>
      <c r="CW490" s="26"/>
    </row>
    <row r="491" spans="1:101" ht="9.75">
      <c r="A491" s="13">
        <v>33</v>
      </c>
      <c r="B491" s="18">
        <v>0.04563682068470194</v>
      </c>
      <c r="C491" s="18">
        <v>0.04331042790264736</v>
      </c>
      <c r="D491" s="18">
        <v>0.04167226055903123</v>
      </c>
      <c r="E491" s="18">
        <v>0.04271472392638037</v>
      </c>
      <c r="F491" s="18">
        <v>0.04065001677771919</v>
      </c>
      <c r="G491" s="18">
        <v>0.040418916707576504</v>
      </c>
      <c r="H491" s="18">
        <v>0.039113855943107116</v>
      </c>
      <c r="I491" s="18">
        <v>0.038300362870186115</v>
      </c>
      <c r="J491" s="18">
        <v>0.03976931949250288</v>
      </c>
      <c r="K491" s="18">
        <v>0.036722195562258635</v>
      </c>
      <c r="L491" s="18">
        <v>0.03599879229858095</v>
      </c>
      <c r="M491" s="18">
        <v>0.035717728718789164</v>
      </c>
      <c r="N491" s="18">
        <v>0.03292027470886832</v>
      </c>
      <c r="O491" s="18">
        <v>0.03559804719283971</v>
      </c>
      <c r="P491" s="18">
        <v>0.03395889186773905</v>
      </c>
      <c r="Q491" s="18">
        <v>0.03239256769082428</v>
      </c>
      <c r="R491" s="18">
        <v>0.0317559803614332</v>
      </c>
      <c r="S491" s="18">
        <v>0.033158055952624055</v>
      </c>
      <c r="T491" s="18">
        <v>0.034387718304054404</v>
      </c>
      <c r="U491" s="18">
        <v>0.03268337975858867</v>
      </c>
      <c r="V491" s="8">
        <v>0.034676171529619805</v>
      </c>
      <c r="W491" s="8">
        <v>0.035084190563760706</v>
      </c>
      <c r="X491" s="36">
        <v>0.036842254078660895</v>
      </c>
      <c r="Y491" s="36">
        <v>0.0402754533732064</v>
      </c>
      <c r="Z491" s="36">
        <v>0.04262496987871161</v>
      </c>
      <c r="AA491" s="36">
        <v>0.04828148487859563</v>
      </c>
      <c r="AB491" s="36">
        <v>0.05023848901033053</v>
      </c>
      <c r="AC491" s="57">
        <v>0.05423759713771336</v>
      </c>
      <c r="AD491" s="36">
        <v>0.06089174800354925</v>
      </c>
      <c r="AE491" s="36">
        <v>0.06835792146390579</v>
      </c>
      <c r="AF491" s="36">
        <v>0.06804361045956042</v>
      </c>
      <c r="AG491" s="36">
        <v>0.07659178725241633</v>
      </c>
      <c r="AH491" s="36">
        <v>0.0694468793828892</v>
      </c>
      <c r="AI491" s="36">
        <v>0.07829927221108132</v>
      </c>
      <c r="AJ491" s="36">
        <v>0.07989390907821879</v>
      </c>
      <c r="CW491" s="26"/>
    </row>
    <row r="492" spans="1:101" ht="9.75">
      <c r="A492" s="13">
        <v>34</v>
      </c>
      <c r="B492" s="18">
        <v>0.03480699439129</v>
      </c>
      <c r="C492" s="18">
        <v>0.037165878750037164</v>
      </c>
      <c r="D492" s="18">
        <v>0.036292864778926015</v>
      </c>
      <c r="E492" s="18">
        <v>0.03556834068179374</v>
      </c>
      <c r="F492" s="18">
        <v>0.03349367995496648</v>
      </c>
      <c r="G492" s="18">
        <v>0.03316693865796295</v>
      </c>
      <c r="H492" s="18">
        <v>0.033980809735548796</v>
      </c>
      <c r="I492" s="18">
        <v>0.030925904249092823</v>
      </c>
      <c r="J492" s="18">
        <v>0.031266113533023956</v>
      </c>
      <c r="K492" s="18">
        <v>0.029913147925713757</v>
      </c>
      <c r="L492" s="18">
        <v>0.031706814906320775</v>
      </c>
      <c r="M492" s="18">
        <v>0.0301394827223663</v>
      </c>
      <c r="N492" s="18">
        <v>0.028845236960045772</v>
      </c>
      <c r="O492" s="18">
        <v>0.02901252983293556</v>
      </c>
      <c r="P492" s="18">
        <v>0.026887519260400616</v>
      </c>
      <c r="Q492" s="18">
        <v>0.02718848127441219</v>
      </c>
      <c r="R492" s="18">
        <v>0.026427584768954102</v>
      </c>
      <c r="S492" s="18">
        <v>0.027412280701754384</v>
      </c>
      <c r="T492" s="18">
        <v>0.028778631802047955</v>
      </c>
      <c r="U492" s="18">
        <v>0.028289490634581197</v>
      </c>
      <c r="V492" s="8">
        <v>0.029264280597490117</v>
      </c>
      <c r="W492" s="8">
        <v>0.028497625197900174</v>
      </c>
      <c r="X492" s="36">
        <v>0.029781601588352084</v>
      </c>
      <c r="Y492" s="36">
        <v>0.033304119193689745</v>
      </c>
      <c r="Z492" s="36">
        <v>0.03591796446589164</v>
      </c>
      <c r="AA492" s="36">
        <v>0.03744977230109831</v>
      </c>
      <c r="AB492" s="36">
        <v>0.04226465115093426</v>
      </c>
      <c r="AC492" s="57">
        <v>0.04637222461995876</v>
      </c>
      <c r="AD492" s="36">
        <v>0.05128906517130548</v>
      </c>
      <c r="AE492" s="36">
        <v>0.05547176507119727</v>
      </c>
      <c r="AF492" s="36">
        <v>0.061738121812969164</v>
      </c>
      <c r="AG492" s="36">
        <v>0.06537246452851672</v>
      </c>
      <c r="AH492" s="36">
        <v>0.05835161669215256</v>
      </c>
      <c r="AI492" s="36">
        <v>0.06976641789401845</v>
      </c>
      <c r="AJ492" s="36">
        <v>0.06669527509260095</v>
      </c>
      <c r="CW492" s="26"/>
    </row>
    <row r="493" spans="1:101" ht="9.75">
      <c r="A493" s="13">
        <v>35</v>
      </c>
      <c r="B493" s="18">
        <v>0.029476738435161066</v>
      </c>
      <c r="C493" s="18">
        <v>0.030906095551894563</v>
      </c>
      <c r="D493" s="18">
        <v>0.02659796270923929</v>
      </c>
      <c r="E493" s="18">
        <v>0.028853017075715148</v>
      </c>
      <c r="F493" s="18">
        <v>0.026859726558294758</v>
      </c>
      <c r="G493" s="18">
        <v>0.02757206918641896</v>
      </c>
      <c r="H493" s="18">
        <v>0.02547219685682703</v>
      </c>
      <c r="I493" s="18">
        <v>0.02467371183541486</v>
      </c>
      <c r="J493" s="18">
        <v>0.02614425060964172</v>
      </c>
      <c r="K493" s="18">
        <v>0.02421512037167394</v>
      </c>
      <c r="L493" s="18">
        <v>0.024741600573450182</v>
      </c>
      <c r="M493" s="18">
        <v>0.023193802726248765</v>
      </c>
      <c r="N493" s="18">
        <v>0.022428568128796803</v>
      </c>
      <c r="O493" s="18">
        <v>0.023888346392931144</v>
      </c>
      <c r="P493" s="18">
        <v>0.02188018711332428</v>
      </c>
      <c r="Q493" s="18">
        <v>0.02164535510707133</v>
      </c>
      <c r="R493" s="18">
        <v>0.023825331971399386</v>
      </c>
      <c r="S493" s="18">
        <v>0.023249146401855762</v>
      </c>
      <c r="T493" s="18">
        <v>0.021635746015155475</v>
      </c>
      <c r="U493" s="18">
        <v>0.023324136521561414</v>
      </c>
      <c r="V493" s="8">
        <v>0.02422680412371134</v>
      </c>
      <c r="W493" s="8">
        <v>0.024372683395109465</v>
      </c>
      <c r="X493" s="36">
        <v>0.02421037985251148</v>
      </c>
      <c r="Y493" s="36">
        <v>0.026511226252158893</v>
      </c>
      <c r="Z493" s="36">
        <v>0.02871029727591274</v>
      </c>
      <c r="AA493" s="36">
        <v>0.030620644240794602</v>
      </c>
      <c r="AB493" s="36">
        <v>0.03471831551876557</v>
      </c>
      <c r="AC493" s="57">
        <v>0.036856727754696304</v>
      </c>
      <c r="AD493" s="36">
        <v>0.04010457892590727</v>
      </c>
      <c r="AE493" s="36">
        <v>0.046403500774911115</v>
      </c>
      <c r="AF493" s="36">
        <v>0.04982364293795337</v>
      </c>
      <c r="AG493" s="36">
        <v>0.055621235151719864</v>
      </c>
      <c r="AH493" s="36">
        <v>0.05079691287011493</v>
      </c>
      <c r="AI493" s="36">
        <v>0.05855730631942977</v>
      </c>
      <c r="AJ493" s="36">
        <v>0.05953681330199817</v>
      </c>
      <c r="CW493" s="26"/>
    </row>
    <row r="494" spans="1:101" ht="9.75">
      <c r="A494" s="13">
        <v>36</v>
      </c>
      <c r="B494" s="18">
        <v>0.024618365233657347</v>
      </c>
      <c r="C494" s="18">
        <v>0.023105268399561795</v>
      </c>
      <c r="D494" s="18">
        <v>0.022215620254835942</v>
      </c>
      <c r="E494" s="18">
        <v>0.02227855651655234</v>
      </c>
      <c r="F494" s="18">
        <v>0.0207732256203116</v>
      </c>
      <c r="G494" s="18">
        <v>0.02108555558551514</v>
      </c>
      <c r="H494" s="18">
        <v>0.020225353558686893</v>
      </c>
      <c r="I494" s="18">
        <v>0.018311316441685314</v>
      </c>
      <c r="J494" s="18">
        <v>0.018939660635077096</v>
      </c>
      <c r="K494" s="18">
        <v>0.019446205876136123</v>
      </c>
      <c r="L494" s="18">
        <v>0.01753190289299899</v>
      </c>
      <c r="M494" s="18">
        <v>0.018488802065164307</v>
      </c>
      <c r="N494" s="18">
        <v>0.018291575889615105</v>
      </c>
      <c r="O494" s="18">
        <v>0.017630091150340373</v>
      </c>
      <c r="P494" s="18">
        <v>0.018069091961787128</v>
      </c>
      <c r="Q494" s="18">
        <v>0.016250345885845095</v>
      </c>
      <c r="R494" s="18">
        <v>0.01739554961714374</v>
      </c>
      <c r="S494" s="18">
        <v>0.018873707061677947</v>
      </c>
      <c r="T494" s="18">
        <v>0.01909930595418254</v>
      </c>
      <c r="U494" s="18">
        <v>0.01900852376719134</v>
      </c>
      <c r="V494" s="8">
        <v>0.01890648952478283</v>
      </c>
      <c r="W494" s="8">
        <v>0.018551190908619168</v>
      </c>
      <c r="X494" s="36">
        <v>0.02000106814783166</v>
      </c>
      <c r="Y494" s="36">
        <v>0.022326772639959913</v>
      </c>
      <c r="Z494" s="36">
        <v>0.023655356988690323</v>
      </c>
      <c r="AA494" s="36">
        <v>0.02543140028288543</v>
      </c>
      <c r="AB494" s="36">
        <v>0.026899429073342116</v>
      </c>
      <c r="AC494" s="57">
        <v>0.028830180590536412</v>
      </c>
      <c r="AD494" s="36">
        <v>0.03311832343267981</v>
      </c>
      <c r="AE494" s="36">
        <v>0.039659513247812014</v>
      </c>
      <c r="AF494" s="36">
        <v>0.03913657913931437</v>
      </c>
      <c r="AG494" s="36">
        <v>0.043962285584459845</v>
      </c>
      <c r="AH494" s="36">
        <v>0.04162769470018819</v>
      </c>
      <c r="AI494" s="36">
        <v>0.05094257199502671</v>
      </c>
      <c r="AJ494" s="36">
        <v>0.05497983107129326</v>
      </c>
      <c r="CW494" s="26"/>
    </row>
    <row r="495" spans="1:101" ht="9.75">
      <c r="A495" s="13">
        <v>37</v>
      </c>
      <c r="B495" s="18">
        <v>0.01819121447028424</v>
      </c>
      <c r="C495" s="18">
        <v>0.018125774784735486</v>
      </c>
      <c r="D495" s="18">
        <v>0.016600133067198937</v>
      </c>
      <c r="E495" s="18">
        <v>0.01716383358687744</v>
      </c>
      <c r="F495" s="18">
        <v>0.016635307469462113</v>
      </c>
      <c r="G495" s="18">
        <v>0.01662126090426264</v>
      </c>
      <c r="H495" s="18">
        <v>0.01544484946672067</v>
      </c>
      <c r="I495" s="18">
        <v>0.015545905388390678</v>
      </c>
      <c r="J495" s="18">
        <v>0.014096045878412568</v>
      </c>
      <c r="K495" s="18">
        <v>0.014101388986815202</v>
      </c>
      <c r="L495" s="18">
        <v>0.014207753105005645</v>
      </c>
      <c r="M495" s="18">
        <v>0.014789398958826314</v>
      </c>
      <c r="N495" s="18">
        <v>0.014944560501365901</v>
      </c>
      <c r="O495" s="18">
        <v>0.015340973561783728</v>
      </c>
      <c r="P495" s="18">
        <v>0.013801169590643274</v>
      </c>
      <c r="Q495" s="18">
        <v>0.013538951636258326</v>
      </c>
      <c r="R495" s="18">
        <v>0.014375267490747967</v>
      </c>
      <c r="S495" s="18">
        <v>0.014802631578947368</v>
      </c>
      <c r="T495" s="18">
        <v>0.014806290755657845</v>
      </c>
      <c r="U495" s="18">
        <v>0.014203284509542832</v>
      </c>
      <c r="V495" s="8">
        <v>0.015613966261278932</v>
      </c>
      <c r="W495" s="8">
        <v>0.014211189062781076</v>
      </c>
      <c r="X495" s="36">
        <v>0.01612777561355668</v>
      </c>
      <c r="Y495" s="36">
        <v>0.016434183100849768</v>
      </c>
      <c r="Z495" s="36">
        <v>0.017559482398775566</v>
      </c>
      <c r="AA495" s="36">
        <v>0.020448130868037557</v>
      </c>
      <c r="AB495" s="36">
        <v>0.02088167053364269</v>
      </c>
      <c r="AC495" s="57">
        <v>0.023912804744124754</v>
      </c>
      <c r="AD495" s="36">
        <v>0.024700618854984327</v>
      </c>
      <c r="AE495" s="36">
        <v>0.02691337258200168</v>
      </c>
      <c r="AF495" s="36">
        <v>0.030886549483225823</v>
      </c>
      <c r="AG495" s="36">
        <v>0.031991611813362845</v>
      </c>
      <c r="AH495" s="36">
        <v>0.030942014982210046</v>
      </c>
      <c r="AI495" s="36">
        <v>0.04172266961835165</v>
      </c>
      <c r="AJ495" s="36">
        <v>0.04371744206933716</v>
      </c>
      <c r="CW495" s="26"/>
    </row>
    <row r="496" spans="1:101" ht="9.75">
      <c r="A496" s="13">
        <v>38</v>
      </c>
      <c r="B496" s="18">
        <v>0.012160672454182168</v>
      </c>
      <c r="C496" s="18">
        <v>0.014596273291925466</v>
      </c>
      <c r="D496" s="18">
        <v>0.014204163868368033</v>
      </c>
      <c r="E496" s="18">
        <v>0.013059701492537313</v>
      </c>
      <c r="F496" s="18">
        <v>0.011522797258368928</v>
      </c>
      <c r="G496" s="18">
        <v>0.012449498728116116</v>
      </c>
      <c r="H496" s="18">
        <v>0.012208565286887504</v>
      </c>
      <c r="I496" s="18">
        <v>0.01130065695206683</v>
      </c>
      <c r="J496" s="18">
        <v>0.011607257753184918</v>
      </c>
      <c r="K496" s="18">
        <v>0.010594396312474358</v>
      </c>
      <c r="L496" s="18">
        <v>0.011020321661525419</v>
      </c>
      <c r="M496" s="18">
        <v>0.010514599663722262</v>
      </c>
      <c r="N496" s="18">
        <v>0.011576073003944266</v>
      </c>
      <c r="O496" s="18">
        <v>0.0120598166907863</v>
      </c>
      <c r="P496" s="18">
        <v>0.011763351749539595</v>
      </c>
      <c r="Q496" s="18">
        <v>0.011113450784960576</v>
      </c>
      <c r="R496" s="18">
        <v>0.010604889361290946</v>
      </c>
      <c r="S496" s="18">
        <v>0.011382236659867543</v>
      </c>
      <c r="T496" s="18">
        <v>0.010832089744249472</v>
      </c>
      <c r="U496" s="18">
        <v>0.011796918982547725</v>
      </c>
      <c r="V496" s="8">
        <v>0.011650383992476882</v>
      </c>
      <c r="W496" s="8">
        <v>0.01144447069323044</v>
      </c>
      <c r="X496" s="36">
        <v>0.01150194272186913</v>
      </c>
      <c r="Y496" s="36">
        <v>0.011775103324582153</v>
      </c>
      <c r="Z496" s="36">
        <v>0.01394379741425366</v>
      </c>
      <c r="AA496" s="36">
        <v>0.014872994652406418</v>
      </c>
      <c r="AB496" s="36">
        <v>0.015557028031459768</v>
      </c>
      <c r="AC496" s="57">
        <v>0.016835016835016835</v>
      </c>
      <c r="AD496" s="36">
        <v>0.019357495881383854</v>
      </c>
      <c r="AE496" s="36">
        <v>0.021884710168220294</v>
      </c>
      <c r="AF496" s="36">
        <v>0.02151524421331702</v>
      </c>
      <c r="AG496" s="36">
        <v>0.02485554096993044</v>
      </c>
      <c r="AH496" s="36">
        <v>0.022546048029843786</v>
      </c>
      <c r="AI496" s="36">
        <v>0.031010754648195405</v>
      </c>
      <c r="AJ496" s="36">
        <v>0.03442851160632434</v>
      </c>
      <c r="CW496" s="26"/>
    </row>
    <row r="497" spans="1:101" ht="9.75">
      <c r="A497" s="13">
        <v>39</v>
      </c>
      <c r="B497" s="18">
        <v>0.009451599501454092</v>
      </c>
      <c r="C497" s="18">
        <v>0.009597523219814242</v>
      </c>
      <c r="D497" s="18">
        <v>0.009405255878284923</v>
      </c>
      <c r="E497" s="18">
        <v>0.00965452282436842</v>
      </c>
      <c r="F497" s="18">
        <v>0.008976840419141693</v>
      </c>
      <c r="G497" s="18">
        <v>0.008525460275335876</v>
      </c>
      <c r="H497" s="18">
        <v>0.0080338139632483</v>
      </c>
      <c r="I497" s="18">
        <v>0.008501242064587359</v>
      </c>
      <c r="J497" s="18">
        <v>0.007420446851726472</v>
      </c>
      <c r="K497" s="18">
        <v>0.008327747125251379</v>
      </c>
      <c r="L497" s="18">
        <v>0.008295844821748173</v>
      </c>
      <c r="M497" s="18">
        <v>0.007685556372607159</v>
      </c>
      <c r="N497" s="18">
        <v>0.008868351653480828</v>
      </c>
      <c r="O497" s="18">
        <v>0.00742296918767507</v>
      </c>
      <c r="P497" s="18">
        <v>0.009185862165438777</v>
      </c>
      <c r="Q497" s="18">
        <v>0.007230025328114207</v>
      </c>
      <c r="R497" s="18">
        <v>0.008265817449538707</v>
      </c>
      <c r="S497" s="18">
        <v>0.00799787367708887</v>
      </c>
      <c r="T497" s="18">
        <v>0.007941910596777853</v>
      </c>
      <c r="U497" s="18">
        <v>0.008216355441081777</v>
      </c>
      <c r="V497" s="8">
        <v>0.00898732556650877</v>
      </c>
      <c r="W497" s="8">
        <v>0.008488341629552004</v>
      </c>
      <c r="X497" s="36">
        <v>0.009537071094529977</v>
      </c>
      <c r="Y497" s="36">
        <v>0.009455594774946539</v>
      </c>
      <c r="Z497" s="36">
        <v>0.010214955943128948</v>
      </c>
      <c r="AA497" s="36">
        <v>0.011473042362002568</v>
      </c>
      <c r="AB497" s="36">
        <v>0.011147961316574232</v>
      </c>
      <c r="AC497" s="57">
        <v>0.011811817579441676</v>
      </c>
      <c r="AD497" s="36">
        <v>0.014657611771363894</v>
      </c>
      <c r="AE497" s="36">
        <v>0.015624141907847767</v>
      </c>
      <c r="AF497" s="36">
        <v>0.01750482521981557</v>
      </c>
      <c r="AG497" s="36">
        <v>0.017885501549035433</v>
      </c>
      <c r="AH497" s="36">
        <v>0.016136559007736705</v>
      </c>
      <c r="AI497" s="36">
        <v>0.022577105367607573</v>
      </c>
      <c r="AJ497" s="36">
        <v>0.026549480652893507</v>
      </c>
      <c r="CW497" s="26"/>
    </row>
    <row r="498" spans="1:101" ht="9.75">
      <c r="A498" s="13">
        <v>40</v>
      </c>
      <c r="B498" s="18">
        <v>0.00825865401511158</v>
      </c>
      <c r="C498" s="18">
        <v>0.0072156050405662005</v>
      </c>
      <c r="D498" s="18">
        <v>0.005997104845936445</v>
      </c>
      <c r="E498" s="18">
        <v>0.00602847936804906</v>
      </c>
      <c r="F498" s="18">
        <v>0.006402048655569782</v>
      </c>
      <c r="G498" s="18">
        <v>0.006286994615924824</v>
      </c>
      <c r="H498" s="18">
        <v>0.00538331173362576</v>
      </c>
      <c r="I498" s="18">
        <v>0.005583908736115281</v>
      </c>
      <c r="J498" s="18">
        <v>0.005309000414765657</v>
      </c>
      <c r="K498" s="18">
        <v>0.00545188239123359</v>
      </c>
      <c r="L498" s="18">
        <v>0.005813352625051674</v>
      </c>
      <c r="M498" s="18">
        <v>0.006099494961817162</v>
      </c>
      <c r="N498" s="18">
        <v>0.0052819781709397716</v>
      </c>
      <c r="O498" s="18">
        <v>0.005979631878912454</v>
      </c>
      <c r="P498" s="18">
        <v>0.005623042611749075</v>
      </c>
      <c r="Q498" s="18">
        <v>0.005319893602127958</v>
      </c>
      <c r="R498" s="18">
        <v>0.005648024344137581</v>
      </c>
      <c r="S498" s="18">
        <v>0.00616228121558612</v>
      </c>
      <c r="T498" s="18">
        <v>0.0060001935546307944</v>
      </c>
      <c r="U498" s="18">
        <v>0.005477031802120141</v>
      </c>
      <c r="V498" s="8">
        <v>0.006496854697329071</v>
      </c>
      <c r="W498" s="8">
        <v>0.006514406365064243</v>
      </c>
      <c r="X498" s="36">
        <v>0.006399496433067562</v>
      </c>
      <c r="Y498" s="36">
        <v>0.006287157363076761</v>
      </c>
      <c r="Z498" s="36">
        <v>0.007396335334896786</v>
      </c>
      <c r="AA498" s="36">
        <v>0.0073401181706967905</v>
      </c>
      <c r="AB498" s="36">
        <v>0.007760443148063903</v>
      </c>
      <c r="AC498" s="57">
        <v>0.008363768156346705</v>
      </c>
      <c r="AD498" s="36">
        <v>0.009076501944964703</v>
      </c>
      <c r="AE498" s="36">
        <v>0.010696397747531056</v>
      </c>
      <c r="AF498" s="36">
        <v>0.011949236347654104</v>
      </c>
      <c r="AG498" s="36">
        <v>0.014165077635521656</v>
      </c>
      <c r="AH498" s="36">
        <v>0.011488264256128377</v>
      </c>
      <c r="AI498" s="36">
        <v>0.016151236540636216</v>
      </c>
      <c r="AJ498" s="36">
        <v>0.01855752129551624</v>
      </c>
      <c r="CW498" s="26"/>
    </row>
    <row r="499" spans="1:101" ht="9.75">
      <c r="A499" s="13">
        <v>41</v>
      </c>
      <c r="B499" s="18">
        <v>0.005578647998249836</v>
      </c>
      <c r="C499" s="18">
        <v>0.004510536330960603</v>
      </c>
      <c r="D499" s="18">
        <v>0.004775582240370973</v>
      </c>
      <c r="E499" s="18">
        <v>0.004316745519218151</v>
      </c>
      <c r="F499" s="18">
        <v>0.004545612269683195</v>
      </c>
      <c r="G499" s="18">
        <v>0.0032409439249181326</v>
      </c>
      <c r="H499" s="18">
        <v>0.003484554044093011</v>
      </c>
      <c r="I499" s="18">
        <v>0.003362183754993342</v>
      </c>
      <c r="J499" s="18">
        <v>0.0032190132370637785</v>
      </c>
      <c r="K499" s="18">
        <v>0.003296855520155146</v>
      </c>
      <c r="L499" s="18">
        <v>0.0033432998097309053</v>
      </c>
      <c r="M499" s="18">
        <v>0.0035170904543559817</v>
      </c>
      <c r="N499" s="18">
        <v>0.004592560532833201</v>
      </c>
      <c r="O499" s="18">
        <v>0.003601917904338674</v>
      </c>
      <c r="P499" s="18">
        <v>0.0037514542821188595</v>
      </c>
      <c r="Q499" s="18">
        <v>0.00394055927455728</v>
      </c>
      <c r="R499" s="18">
        <v>0.0028033453254216697</v>
      </c>
      <c r="S499" s="18">
        <v>0.003345098853438531</v>
      </c>
      <c r="T499" s="18">
        <v>0.003425380663022312</v>
      </c>
      <c r="U499" s="18">
        <v>0.004094388991181316</v>
      </c>
      <c r="V499" s="8">
        <v>0.0037134340423382005</v>
      </c>
      <c r="W499" s="8">
        <v>0.004044384527636628</v>
      </c>
      <c r="X499" s="36">
        <v>0.004177303318635414</v>
      </c>
      <c r="Y499" s="36">
        <v>0.00401817370065919</v>
      </c>
      <c r="Z499" s="36">
        <v>0.004709906591237995</v>
      </c>
      <c r="AA499" s="36">
        <v>0.004980388109000825</v>
      </c>
      <c r="AB499" s="36">
        <v>0.005157861831822445</v>
      </c>
      <c r="AC499" s="57">
        <v>0.005758825735254727</v>
      </c>
      <c r="AD499" s="36">
        <v>0.005997712500348704</v>
      </c>
      <c r="AE499" s="36">
        <v>0.007725569328336696</v>
      </c>
      <c r="AF499" s="36">
        <v>0.008041908537448676</v>
      </c>
      <c r="AG499" s="36">
        <v>0.008018152205687877</v>
      </c>
      <c r="AH499" s="36">
        <v>0.007988439936746824</v>
      </c>
      <c r="AI499" s="36">
        <v>0.011501897421853605</v>
      </c>
      <c r="AJ499" s="36">
        <v>0.013322333994114532</v>
      </c>
      <c r="CW499" s="26"/>
    </row>
    <row r="500" spans="1:101" ht="9.75">
      <c r="A500" s="13">
        <v>42</v>
      </c>
      <c r="B500" s="18">
        <v>0.003840216859304996</v>
      </c>
      <c r="C500" s="18">
        <v>0.003567658087298409</v>
      </c>
      <c r="D500" s="18">
        <v>0.003567265920248649</v>
      </c>
      <c r="E500" s="18">
        <v>0.0028778475087548974</v>
      </c>
      <c r="F500" s="18">
        <v>0.002663806822113056</v>
      </c>
      <c r="G500" s="18">
        <v>0.002434528570931729</v>
      </c>
      <c r="H500" s="18">
        <v>0.0028414856910899127</v>
      </c>
      <c r="I500" s="18">
        <v>0.0022826451829472977</v>
      </c>
      <c r="J500" s="18">
        <v>0.0019013309316521566</v>
      </c>
      <c r="K500" s="18">
        <v>0.0018088634308109737</v>
      </c>
      <c r="L500" s="18">
        <v>0.0026380095523714318</v>
      </c>
      <c r="M500" s="18">
        <v>0.0022980329931879735</v>
      </c>
      <c r="N500" s="18">
        <v>0.0027955169141596777</v>
      </c>
      <c r="O500" s="18">
        <v>0.0028648466464442197</v>
      </c>
      <c r="P500" s="18">
        <v>0.00237976249970253</v>
      </c>
      <c r="Q500" s="18">
        <v>0.002352549783755525</v>
      </c>
      <c r="R500" s="18">
        <v>0.002234849385416419</v>
      </c>
      <c r="S500" s="18">
        <v>0.002454934418180543</v>
      </c>
      <c r="T500" s="18">
        <v>0.0027490932612562664</v>
      </c>
      <c r="U500" s="18">
        <v>0.0025370574831450115</v>
      </c>
      <c r="V500" s="8">
        <v>0.002764105423950731</v>
      </c>
      <c r="W500" s="8">
        <v>0.0023637657584383897</v>
      </c>
      <c r="X500" s="36">
        <v>0.0024911770811708533</v>
      </c>
      <c r="Y500" s="36">
        <v>0.0026611548895491537</v>
      </c>
      <c r="Z500" s="36">
        <v>0.0033371873029220097</v>
      </c>
      <c r="AA500" s="36">
        <v>0.0028458498023715413</v>
      </c>
      <c r="AB500" s="36">
        <v>0.0030478355201983675</v>
      </c>
      <c r="AC500" s="57">
        <v>0.0035978725623109814</v>
      </c>
      <c r="AD500" s="36">
        <v>0.003564632414033395</v>
      </c>
      <c r="AE500" s="36">
        <v>0.004661158870157419</v>
      </c>
      <c r="AF500" s="36">
        <v>0.004646330553230787</v>
      </c>
      <c r="AG500" s="36">
        <v>0.005123141430186465</v>
      </c>
      <c r="AH500" s="36">
        <v>0.004374538514050071</v>
      </c>
      <c r="AI500" s="36">
        <v>0.007992471255745441</v>
      </c>
      <c r="AJ500" s="36">
        <v>0.008570681996341782</v>
      </c>
      <c r="CW500" s="26"/>
    </row>
    <row r="501" spans="1:101" ht="9.75">
      <c r="A501" s="13">
        <v>43</v>
      </c>
      <c r="B501" s="18">
        <v>0.0021682897139379182</v>
      </c>
      <c r="C501" s="18">
        <v>0.0020630157539384846</v>
      </c>
      <c r="D501" s="18">
        <v>0.00186077057793345</v>
      </c>
      <c r="E501" s="18">
        <v>0.001734144960362401</v>
      </c>
      <c r="F501" s="18">
        <v>0.0012160378014036551</v>
      </c>
      <c r="G501" s="18">
        <v>0.001387443635102324</v>
      </c>
      <c r="H501" s="18">
        <v>0.0013594060441284115</v>
      </c>
      <c r="I501" s="18">
        <v>0.001186400461001322</v>
      </c>
      <c r="J501" s="18">
        <v>0.0014129520605550884</v>
      </c>
      <c r="K501" s="18">
        <v>0.0013706873495587055</v>
      </c>
      <c r="L501" s="18">
        <v>0.0010273144790911288</v>
      </c>
      <c r="M501" s="18">
        <v>0.0018184870188003581</v>
      </c>
      <c r="N501" s="18">
        <v>0.001858385628484473</v>
      </c>
      <c r="O501" s="18">
        <v>0.0015931341059177222</v>
      </c>
      <c r="P501" s="18">
        <v>0.0015437014530396216</v>
      </c>
      <c r="Q501" s="18">
        <v>0.0017391304347826088</v>
      </c>
      <c r="R501" s="18">
        <v>0.0013805579358278587</v>
      </c>
      <c r="S501" s="18">
        <v>0.0010471204188481676</v>
      </c>
      <c r="T501" s="18">
        <v>0.0014051851331412914</v>
      </c>
      <c r="U501" s="18">
        <v>0.0014345210550670985</v>
      </c>
      <c r="V501" s="8">
        <v>0.001528584530724549</v>
      </c>
      <c r="W501" s="8">
        <v>0.0013922473803766396</v>
      </c>
      <c r="X501" s="36">
        <v>0.00104338974424227</v>
      </c>
      <c r="Y501" s="36">
        <v>0.0019238268555829975</v>
      </c>
      <c r="Z501" s="36">
        <v>0.0022223370716832913</v>
      </c>
      <c r="AA501" s="36">
        <v>0.001552345620543584</v>
      </c>
      <c r="AB501" s="36">
        <v>0.0013980480084410446</v>
      </c>
      <c r="AC501" s="57">
        <v>0.001964687330351834</v>
      </c>
      <c r="AD501" s="36">
        <v>0.0024269944413998277</v>
      </c>
      <c r="AE501" s="36">
        <v>0.002441576560865016</v>
      </c>
      <c r="AF501" s="36">
        <v>0.0025987816464539204</v>
      </c>
      <c r="AG501" s="36">
        <v>0.0028868444457404462</v>
      </c>
      <c r="AH501" s="36">
        <v>0.002779688216414489</v>
      </c>
      <c r="AI501" s="36">
        <v>0.004378503500013944</v>
      </c>
      <c r="AJ501" s="36">
        <v>0.005436787104705963</v>
      </c>
      <c r="CW501" s="26"/>
    </row>
    <row r="502" spans="1:101" ht="9.75">
      <c r="A502" s="13">
        <v>44</v>
      </c>
      <c r="B502" s="18">
        <v>0.0013040238450074517</v>
      </c>
      <c r="C502" s="18">
        <v>0.0012940549592753293</v>
      </c>
      <c r="D502" s="18">
        <v>0.0011283710083875578</v>
      </c>
      <c r="E502" s="18">
        <v>0.0009143442323165825</v>
      </c>
      <c r="F502" s="18">
        <v>0.0008158632187577595</v>
      </c>
      <c r="G502" s="18">
        <v>0.0005921900581739645</v>
      </c>
      <c r="H502" s="18">
        <v>0.0006256734679689944</v>
      </c>
      <c r="I502" s="18">
        <v>0.0007336244541484716</v>
      </c>
      <c r="J502" s="18">
        <v>0.0005777203833344662</v>
      </c>
      <c r="K502" s="18">
        <v>0.0005396654074473826</v>
      </c>
      <c r="L502" s="18">
        <v>0.0007043434512829113</v>
      </c>
      <c r="M502" s="18">
        <v>0.0007915727942519637</v>
      </c>
      <c r="N502" s="18">
        <v>0.0007156225916547396</v>
      </c>
      <c r="O502" s="18">
        <v>0.0006469874646178731</v>
      </c>
      <c r="P502" s="18">
        <v>0.0007856899667391247</v>
      </c>
      <c r="Q502" s="18">
        <v>0.0007113596781710697</v>
      </c>
      <c r="R502" s="18">
        <v>0.0006922562780483148</v>
      </c>
      <c r="S502" s="18">
        <v>0.0006433933039437627</v>
      </c>
      <c r="T502" s="18">
        <v>0.0005245213742460005</v>
      </c>
      <c r="U502" s="18">
        <v>0.000539614761982967</v>
      </c>
      <c r="V502" s="8">
        <v>0.0006024096385542169</v>
      </c>
      <c r="W502" s="8">
        <v>0.0008262511803588291</v>
      </c>
      <c r="X502" s="36">
        <v>0.0008311739109177139</v>
      </c>
      <c r="Y502" s="36">
        <v>0.0007398902921290981</v>
      </c>
      <c r="Z502" s="36">
        <v>0.0007544813591071104</v>
      </c>
      <c r="AA502" s="36">
        <v>0.0012682800569431862</v>
      </c>
      <c r="AB502" s="36">
        <v>0.000922266139657444</v>
      </c>
      <c r="AC502" s="57">
        <v>0.0011353734850685184</v>
      </c>
      <c r="AD502" s="36">
        <v>0.0014233586087316582</v>
      </c>
      <c r="AE502" s="36">
        <v>0.0019335284280936455</v>
      </c>
      <c r="AF502" s="36">
        <v>0.0013970983342289091</v>
      </c>
      <c r="AG502" s="36">
        <v>0.0011355410143220111</v>
      </c>
      <c r="AH502" s="36">
        <v>0.0014011121327553745</v>
      </c>
      <c r="AI502" s="36">
        <v>0.0027846357007521388</v>
      </c>
      <c r="AJ502" s="36">
        <v>0.0027381185214159984</v>
      </c>
      <c r="CW502" s="26"/>
    </row>
    <row r="503" spans="1:101" ht="9.7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0.0004</v>
      </c>
      <c r="I503" s="34">
        <v>0.0005</v>
      </c>
      <c r="J503" s="34">
        <v>0.0005</v>
      </c>
      <c r="K503" s="34">
        <v>0.0003</v>
      </c>
      <c r="L503" s="34">
        <v>0.0003</v>
      </c>
      <c r="M503" s="34">
        <v>0.0003</v>
      </c>
      <c r="N503" s="34">
        <v>0.00020900513555475935</v>
      </c>
      <c r="O503" s="34">
        <v>0.00030324750510007166</v>
      </c>
      <c r="P503" s="34">
        <v>0.0004403225362578088</v>
      </c>
      <c r="Q503" s="34">
        <v>0.0003672227468261463</v>
      </c>
      <c r="R503" s="34">
        <v>0.0002212987779389707</v>
      </c>
      <c r="S503" s="34">
        <v>0.0003588087549336204</v>
      </c>
      <c r="T503" s="34">
        <v>0.00038218081930013135</v>
      </c>
      <c r="U503" s="34">
        <v>0.00031067033098339106</v>
      </c>
      <c r="V503" s="34">
        <v>0.0004465544796465169</v>
      </c>
      <c r="W503" s="34">
        <v>0.00030240294028705016</v>
      </c>
      <c r="X503" s="58">
        <v>0.0003312825366777094</v>
      </c>
      <c r="Y503" s="58">
        <v>0.00039224338702164695</v>
      </c>
      <c r="Z503" s="58">
        <v>0.00020448329627073588</v>
      </c>
      <c r="AA503" s="58">
        <v>0.0006259780907668231</v>
      </c>
      <c r="AB503" s="58">
        <v>0.00046675656052276734</v>
      </c>
      <c r="AC503" s="57">
        <v>0.0003691983122362869</v>
      </c>
      <c r="AD503" s="36">
        <v>0.0005551149881046788</v>
      </c>
      <c r="AE503" s="36">
        <v>0.0006735751295336787</v>
      </c>
      <c r="AF503" s="36">
        <v>0.0008110087902888237</v>
      </c>
      <c r="AG503" s="36">
        <v>0.0009558532355632024</v>
      </c>
      <c r="AH503" s="36">
        <v>0.0005686826466490375</v>
      </c>
      <c r="AI503" s="36">
        <v>0.0014027089817209486</v>
      </c>
      <c r="AJ503" s="36">
        <v>0.0021854466506592285</v>
      </c>
      <c r="CW503" s="26"/>
    </row>
    <row r="504" spans="1:101" ht="9.7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0.0002</v>
      </c>
      <c r="I504" s="34">
        <v>0</v>
      </c>
      <c r="J504" s="34">
        <v>0.0002</v>
      </c>
      <c r="K504" s="34">
        <v>0.0001</v>
      </c>
      <c r="L504" s="34">
        <v>0.0002</v>
      </c>
      <c r="M504" s="34">
        <v>0.0002</v>
      </c>
      <c r="N504" s="34">
        <v>6.603493247928155E-05</v>
      </c>
      <c r="O504" s="34">
        <v>0.00014962444264895113</v>
      </c>
      <c r="P504" s="34">
        <v>0.00019706097629637972</v>
      </c>
      <c r="Q504" s="34">
        <v>0</v>
      </c>
      <c r="R504" s="34">
        <v>0.00018404101485473904</v>
      </c>
      <c r="S504" s="34">
        <v>0.00014784879996057365</v>
      </c>
      <c r="T504" s="34">
        <v>0.00016770082173402648</v>
      </c>
      <c r="U504" s="34">
        <v>9.574417157355546E-05</v>
      </c>
      <c r="V504" s="34">
        <v>2.3936615841252362E-05</v>
      </c>
      <c r="W504" s="34">
        <v>0.00018916554349625216</v>
      </c>
      <c r="X504" s="58">
        <v>0.0001398960106320968</v>
      </c>
      <c r="Y504" s="58">
        <v>0.00014221042402408097</v>
      </c>
      <c r="Z504" s="58">
        <v>0.00017193103109495507</v>
      </c>
      <c r="AA504" s="58">
        <v>2.5608194622279128E-05</v>
      </c>
      <c r="AB504" s="58">
        <v>0.00023518344308560678</v>
      </c>
      <c r="AC504" s="57">
        <v>0.0003115911923556294</v>
      </c>
      <c r="AD504" s="36">
        <v>0.0002642007926023778</v>
      </c>
      <c r="AE504" s="36">
        <v>0.00023832221163012392</v>
      </c>
      <c r="AF504" s="36">
        <v>0.00023355391202802646</v>
      </c>
      <c r="AG504" s="36">
        <v>0.0004764047322870074</v>
      </c>
      <c r="AH504" s="36">
        <v>0.0005199283046232572</v>
      </c>
      <c r="AI504" s="36">
        <v>0.0005693707030304756</v>
      </c>
      <c r="AJ504" s="36">
        <v>0.0012299582692730068</v>
      </c>
      <c r="CW504" s="26"/>
    </row>
    <row r="505" spans="1:101" ht="9.7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0.0001</v>
      </c>
      <c r="J505" s="34">
        <v>0.0001</v>
      </c>
      <c r="K505" s="34">
        <v>0.0001</v>
      </c>
      <c r="L505" s="34">
        <v>0.0001</v>
      </c>
      <c r="M505" s="34">
        <v>0.0001</v>
      </c>
      <c r="N505" s="34">
        <v>3.325905477766322E-05</v>
      </c>
      <c r="O505" s="34">
        <v>0</v>
      </c>
      <c r="P505" s="34">
        <v>6.129328838492186E-05</v>
      </c>
      <c r="Q505" s="34">
        <v>5.641748942172073E-05</v>
      </c>
      <c r="R505" s="34">
        <v>0.00016585581601061478</v>
      </c>
      <c r="S505" s="34">
        <v>0.00010538518284329223</v>
      </c>
      <c r="T505" s="34">
        <v>4.938759383642829E-05</v>
      </c>
      <c r="U505" s="34">
        <v>0</v>
      </c>
      <c r="V505" s="34">
        <v>2.3979665243873194E-05</v>
      </c>
      <c r="W505" s="34">
        <v>4.831968302287937E-05</v>
      </c>
      <c r="X505" s="58">
        <v>4.7412464736979354E-05</v>
      </c>
      <c r="Y505" s="58">
        <v>4.6709327852772196E-05</v>
      </c>
      <c r="Z505" s="58">
        <v>7.12639855571656E-05</v>
      </c>
      <c r="AA505" s="58">
        <v>0.00012308601250553887</v>
      </c>
      <c r="AB505" s="58">
        <v>0.00012834334411417425</v>
      </c>
      <c r="AC505" s="57">
        <v>0.0001047065598659756</v>
      </c>
      <c r="AD505" s="36">
        <v>0.00018211619012930248</v>
      </c>
      <c r="AE505" s="36">
        <v>0.00010588453291685416</v>
      </c>
      <c r="AF505" s="36">
        <v>0.00013255215927467459</v>
      </c>
      <c r="AG505" s="36">
        <v>0.00015750718626537336</v>
      </c>
      <c r="AH505" s="36">
        <v>7.954289350532274E-05</v>
      </c>
      <c r="AI505" s="36">
        <v>0.0005212548524711595</v>
      </c>
      <c r="AJ505" s="36">
        <v>0.0005993150684931507</v>
      </c>
      <c r="CW505" s="26"/>
    </row>
    <row r="506" spans="1:101" ht="9.7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3.334222459322486E-05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2.6417985364436108E-05</v>
      </c>
      <c r="U506" s="34">
        <v>2.4764121740422477E-05</v>
      </c>
      <c r="V506" s="34">
        <v>2.4077819512664933E-05</v>
      </c>
      <c r="W506" s="34">
        <v>2.4189061706296412E-05</v>
      </c>
      <c r="X506" s="58">
        <v>4.84507861140047E-05</v>
      </c>
      <c r="Y506" s="58">
        <v>2.3770472319284986E-05</v>
      </c>
      <c r="Z506" s="58">
        <v>0</v>
      </c>
      <c r="AA506" s="58">
        <v>2.3814626943868923E-05</v>
      </c>
      <c r="AB506" s="58">
        <v>2.4682825689884976E-05</v>
      </c>
      <c r="AC506" s="57">
        <v>5.145091582630171E-05</v>
      </c>
      <c r="AD506" s="36">
        <v>7.869884575026233E-05</v>
      </c>
      <c r="AE506" s="36">
        <v>0.00010426985037276472</v>
      </c>
      <c r="AF506" s="36">
        <v>7.954816641476414E-05</v>
      </c>
      <c r="AG506" s="36">
        <v>0.0002152070695522348</v>
      </c>
      <c r="AH506" s="36">
        <v>7.890065093037017E-05</v>
      </c>
      <c r="AI506" s="36">
        <v>7.97310406229652E-05</v>
      </c>
      <c r="AJ506" s="36">
        <v>0.0003299604047514298</v>
      </c>
      <c r="CW506" s="26"/>
    </row>
    <row r="507" spans="1:101" ht="9.7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0.0001</v>
      </c>
      <c r="M507" s="34">
        <v>0</v>
      </c>
      <c r="N507" s="34">
        <v>0</v>
      </c>
      <c r="O507" s="34">
        <v>3.370635027639207E-05</v>
      </c>
      <c r="P507" s="34">
        <v>3.4236023143551646E-05</v>
      </c>
      <c r="Q507" s="34">
        <v>0</v>
      </c>
      <c r="R507" s="34">
        <v>3.079481415329658E-05</v>
      </c>
      <c r="S507" s="34">
        <v>0</v>
      </c>
      <c r="T507" s="34">
        <v>0</v>
      </c>
      <c r="U507" s="34">
        <v>0</v>
      </c>
      <c r="V507" s="34">
        <v>2.4819438584299223E-05</v>
      </c>
      <c r="W507" s="34">
        <v>0</v>
      </c>
      <c r="X507" s="58">
        <v>0</v>
      </c>
      <c r="Y507" s="58">
        <v>0</v>
      </c>
      <c r="Z507" s="58">
        <v>0</v>
      </c>
      <c r="AA507" s="58">
        <v>7.042253521126761E-05</v>
      </c>
      <c r="AB507" s="58">
        <v>0</v>
      </c>
      <c r="AC507" s="57">
        <v>9.897805161705392E-05</v>
      </c>
      <c r="AD507" s="36">
        <v>0.00018052869116698904</v>
      </c>
      <c r="AE507" s="36">
        <v>5.259144337216335E-05</v>
      </c>
      <c r="AF507" s="36">
        <v>2.6116479498563595E-05</v>
      </c>
      <c r="AG507" s="36">
        <v>5.373671695527762E-05</v>
      </c>
      <c r="AH507" s="36">
        <v>0</v>
      </c>
      <c r="AI507" s="36">
        <v>7.905971643915037E-05</v>
      </c>
      <c r="AJ507" s="36">
        <v>2.665138653838466E-05</v>
      </c>
      <c r="CW507" s="26"/>
    </row>
    <row r="508" spans="1:101" ht="9.75">
      <c r="A508" s="64" t="s">
        <v>3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AA508" s="36"/>
      <c r="AD508" s="36"/>
      <c r="AE508" s="36"/>
      <c r="AF508" s="36"/>
      <c r="AG508" s="36"/>
      <c r="AH508" s="36"/>
      <c r="AI508" s="36"/>
      <c r="AJ508" s="36"/>
      <c r="CW508" s="26"/>
    </row>
    <row r="509" spans="1:101" ht="9.75">
      <c r="A509" s="13" t="s">
        <v>9</v>
      </c>
      <c r="B509" s="18">
        <v>0.0481902461903859</v>
      </c>
      <c r="C509" s="18">
        <v>0.046199039980617904</v>
      </c>
      <c r="D509" s="18">
        <v>0.048273320160126136</v>
      </c>
      <c r="E509" s="18">
        <v>0.05047042063902065</v>
      </c>
      <c r="F509" s="18">
        <v>0.05147837940012886</v>
      </c>
      <c r="G509" s="18">
        <v>0.05179059499614549</v>
      </c>
      <c r="H509" s="18">
        <v>0.05053814515345503</v>
      </c>
      <c r="I509" s="18">
        <v>0.0501583529174602</v>
      </c>
      <c r="J509" s="18">
        <v>0.048375366208436625</v>
      </c>
      <c r="K509" s="18">
        <v>0.04668526741855621</v>
      </c>
      <c r="L509" s="18">
        <v>0.045263957212189246</v>
      </c>
      <c r="M509" s="18">
        <v>0.050026913357236046</v>
      </c>
      <c r="N509" s="18">
        <v>0.049435971650153995</v>
      </c>
      <c r="O509" s="18">
        <v>0.04763876439514239</v>
      </c>
      <c r="P509" s="18">
        <v>0.03813071423661236</v>
      </c>
      <c r="Q509" s="18">
        <v>0.032267342032967036</v>
      </c>
      <c r="R509" s="18">
        <v>0.030315093506875633</v>
      </c>
      <c r="S509" s="18">
        <v>0.028419587276850206</v>
      </c>
      <c r="T509" s="18">
        <v>0.026666074284698773</v>
      </c>
      <c r="U509" s="18">
        <v>0.025453558340496764</v>
      </c>
      <c r="V509" s="8">
        <v>0.023826880315429934</v>
      </c>
      <c r="W509" s="8">
        <v>0.023288073468809168</v>
      </c>
      <c r="X509" s="36">
        <v>0.023725839387086833</v>
      </c>
      <c r="Y509" s="36">
        <v>0.02296114471724021</v>
      </c>
      <c r="Z509" s="36">
        <v>0.0202426804899945</v>
      </c>
      <c r="AA509" s="36">
        <v>0.020179837967771612</v>
      </c>
      <c r="AB509" s="36">
        <v>0.019806214177879113</v>
      </c>
      <c r="AC509" s="36">
        <v>0.02058096351391892</v>
      </c>
      <c r="AD509" s="38">
        <v>0.021092041520995426</v>
      </c>
      <c r="AE509" s="36">
        <v>0.021202964601656202</v>
      </c>
      <c r="AF509" s="37">
        <v>0.022861142886411365</v>
      </c>
      <c r="AG509" s="36">
        <v>0.022027159818614</v>
      </c>
      <c r="AH509" s="38">
        <v>0.02159439569502419</v>
      </c>
      <c r="AI509" s="38">
        <v>0.02203197784212514</v>
      </c>
      <c r="AJ509" s="36">
        <v>0.02367612444309262</v>
      </c>
      <c r="CW509" s="26"/>
    </row>
    <row r="510" spans="1:101" ht="9.7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</v>
      </c>
      <c r="M510" s="18">
        <v>0.18235036176277133</v>
      </c>
      <c r="N510" s="18">
        <v>0.1764190955965821</v>
      </c>
      <c r="O510" s="18">
        <v>0.16674287456180462</v>
      </c>
      <c r="P510" s="18">
        <v>0.1395804598271431</v>
      </c>
      <c r="Q510" s="18">
        <v>0.12441963141253881</v>
      </c>
      <c r="R510" s="18">
        <v>0.1149466744585266</v>
      </c>
      <c r="S510" s="18">
        <v>0.10747284595647376</v>
      </c>
      <c r="T510" s="18">
        <v>0.09909244223446981</v>
      </c>
      <c r="U510" s="18">
        <v>0.09047743864971361</v>
      </c>
      <c r="V510" s="8">
        <v>0.08411363480173184</v>
      </c>
      <c r="W510" s="8">
        <v>0.07751671231871092</v>
      </c>
      <c r="X510" s="36">
        <v>0.07331555872661215</v>
      </c>
      <c r="Y510" s="36">
        <v>0.06922814918538422</v>
      </c>
      <c r="Z510" s="36">
        <v>0.0649575338156653</v>
      </c>
      <c r="AA510" s="36">
        <v>0.06095752038439138</v>
      </c>
      <c r="AB510" s="36">
        <v>0.05651314008982913</v>
      </c>
      <c r="AC510" s="36">
        <v>0.054041995482557656</v>
      </c>
      <c r="AD510" s="36">
        <v>0.05458525957453704</v>
      </c>
      <c r="AE510" s="36">
        <v>0.05616753146644873</v>
      </c>
      <c r="AF510" s="37">
        <v>0.05346243207056785</v>
      </c>
      <c r="AG510" s="36">
        <v>0.05253175206114343</v>
      </c>
      <c r="AH510" s="38">
        <v>0.049016523446133047</v>
      </c>
      <c r="AI510" s="36">
        <v>0.04923516767324641</v>
      </c>
      <c r="AJ510" s="36">
        <v>0.048883067305825444</v>
      </c>
      <c r="CW510" s="26"/>
    </row>
    <row r="511" spans="1:101" ht="9.75">
      <c r="A511" s="13" t="s">
        <v>11</v>
      </c>
      <c r="B511" s="18">
        <v>0.1311366969039546</v>
      </c>
      <c r="C511" s="18">
        <v>0.12986750278143017</v>
      </c>
      <c r="D511" s="18">
        <v>0.1280941418652845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0.09500681384573453</v>
      </c>
      <c r="Q511" s="18">
        <v>0.090579411068738</v>
      </c>
      <c r="R511" s="18">
        <v>0.09144479592285049</v>
      </c>
      <c r="S511" s="18">
        <v>0.09101766769244012</v>
      </c>
      <c r="T511" s="18">
        <v>0.09039492425223358</v>
      </c>
      <c r="U511" s="18">
        <v>0.0899266137783746</v>
      </c>
      <c r="V511" s="8">
        <v>0.0884714681650784</v>
      </c>
      <c r="W511" s="8">
        <v>0.07892616053865285</v>
      </c>
      <c r="X511" s="36">
        <v>0.08148362818840868</v>
      </c>
      <c r="Y511" s="36">
        <v>0.08567939579766123</v>
      </c>
      <c r="Z511" s="36">
        <v>0.08724054413028569</v>
      </c>
      <c r="AA511" s="36">
        <v>0.08801349130848396</v>
      </c>
      <c r="AB511" s="36">
        <v>0.08452050708198197</v>
      </c>
      <c r="AC511" s="36">
        <v>0.08337382306207404</v>
      </c>
      <c r="AD511" s="36">
        <v>0.08585546301596556</v>
      </c>
      <c r="AE511" s="36">
        <v>0.0912610221674603</v>
      </c>
      <c r="AF511" s="37">
        <v>0.08728413588614797</v>
      </c>
      <c r="AG511" s="36">
        <v>0.08957589055482104</v>
      </c>
      <c r="AH511" s="38">
        <v>0.08335208605247761</v>
      </c>
      <c r="AI511" s="36">
        <v>0.0819053709977183</v>
      </c>
      <c r="AJ511" s="36">
        <v>0.0809605253821328</v>
      </c>
      <c r="CW511" s="26"/>
    </row>
    <row r="512" spans="1:101" ht="9.75">
      <c r="A512" s="13" t="s">
        <v>12</v>
      </c>
      <c r="B512" s="18">
        <v>0.05597719195823816</v>
      </c>
      <c r="C512" s="18">
        <v>0.05607134714394032</v>
      </c>
      <c r="D512" s="18">
        <v>0.05419775883439152</v>
      </c>
      <c r="E512" s="18">
        <v>0.0540482216075177</v>
      </c>
      <c r="F512" s="18">
        <v>0.05237647261075322</v>
      </c>
      <c r="G512" s="18">
        <v>0.051384083854929846</v>
      </c>
      <c r="H512" s="18">
        <v>0.049697391304347825</v>
      </c>
      <c r="I512" s="18">
        <v>0.04756743737957611</v>
      </c>
      <c r="J512" s="18">
        <v>0.04815620039012854</v>
      </c>
      <c r="K512" s="18">
        <v>0.04599529052016629</v>
      </c>
      <c r="L512" s="18">
        <v>0.046310260919844845</v>
      </c>
      <c r="M512" s="18">
        <v>0.04481620902359034</v>
      </c>
      <c r="N512" s="18">
        <v>0.04340331003010489</v>
      </c>
      <c r="O512" s="18">
        <v>0.04463920477787777</v>
      </c>
      <c r="P512" s="18">
        <v>0.04210911753936287</v>
      </c>
      <c r="Q512" s="18">
        <v>0.04000392043578739</v>
      </c>
      <c r="R512" s="18">
        <v>0.04003888481672671</v>
      </c>
      <c r="S512" s="18">
        <v>0.04109761867213373</v>
      </c>
      <c r="T512" s="18">
        <v>0.041646393301501924</v>
      </c>
      <c r="U512" s="18">
        <v>0.04244484022592224</v>
      </c>
      <c r="V512" s="8">
        <v>0.0439804115769781</v>
      </c>
      <c r="W512" s="8">
        <v>0.03619312871855135</v>
      </c>
      <c r="X512" s="36">
        <v>0.037910729536566726</v>
      </c>
      <c r="Y512" s="36">
        <v>0.04209456427044009</v>
      </c>
      <c r="Z512" s="36">
        <v>0.05460656405818394</v>
      </c>
      <c r="AA512" s="36">
        <v>0.058619774706322215</v>
      </c>
      <c r="AB512" s="36">
        <v>0.06138211031059101</v>
      </c>
      <c r="AC512" s="36">
        <v>0.0653164192662077</v>
      </c>
      <c r="AD512" s="36">
        <v>0.0712570418733538</v>
      </c>
      <c r="AE512" s="36">
        <v>0.07772325892578258</v>
      </c>
      <c r="AF512" s="37">
        <v>0.07958484987334549</v>
      </c>
      <c r="AG512" s="36">
        <v>0.08595059071456217</v>
      </c>
      <c r="AH512" s="38">
        <v>0.07611696064822651</v>
      </c>
      <c r="AI512" s="36">
        <v>0.07610986875870665</v>
      </c>
      <c r="AJ512" s="36">
        <v>0.07861025476492715</v>
      </c>
      <c r="CW512" s="26"/>
    </row>
    <row r="513" spans="1:101" ht="9.75">
      <c r="A513" s="13" t="s">
        <v>13</v>
      </c>
      <c r="B513" s="18">
        <v>0.018919451369876973</v>
      </c>
      <c r="C513" s="18">
        <v>0.019390712408168767</v>
      </c>
      <c r="D513" s="18">
        <v>0.018083182640144666</v>
      </c>
      <c r="E513" s="18">
        <v>0.018732375872999994</v>
      </c>
      <c r="F513" s="18">
        <v>0.01751206645972763</v>
      </c>
      <c r="G513" s="18">
        <v>0.01781138678832573</v>
      </c>
      <c r="H513" s="18">
        <v>0.01672051480601319</v>
      </c>
      <c r="I513" s="18">
        <v>0.016015521561118694</v>
      </c>
      <c r="J513" s="18">
        <v>0.015957499333458414</v>
      </c>
      <c r="K513" s="18">
        <v>0.015492693622607216</v>
      </c>
      <c r="L513" s="18">
        <v>0.0152317287611433</v>
      </c>
      <c r="M513" s="18">
        <v>0.014999108592232554</v>
      </c>
      <c r="N513" s="18">
        <v>0.015252938406566519</v>
      </c>
      <c r="O513" s="18">
        <v>0.015229885057471264</v>
      </c>
      <c r="P513" s="18">
        <v>0.014807699623387986</v>
      </c>
      <c r="Q513" s="18">
        <v>0.013761112134402296</v>
      </c>
      <c r="R513" s="18">
        <v>0.01472503850897222</v>
      </c>
      <c r="S513" s="18">
        <v>0.015136864593405592</v>
      </c>
      <c r="T513" s="18">
        <v>0.014802038819955723</v>
      </c>
      <c r="U513" s="18">
        <v>0.015310391850987117</v>
      </c>
      <c r="V513" s="8">
        <v>0.015885319773450743</v>
      </c>
      <c r="W513" s="8">
        <v>0.016331741978461198</v>
      </c>
      <c r="X513" s="36">
        <v>0.01664974397606804</v>
      </c>
      <c r="Y513" s="36">
        <v>0.016610037554043108</v>
      </c>
      <c r="Z513" s="36">
        <v>0.01859534786598601</v>
      </c>
      <c r="AA513" s="36">
        <v>0.020510082640951204</v>
      </c>
      <c r="AB513" s="36">
        <v>0.021840880894756876</v>
      </c>
      <c r="AC513" s="36">
        <v>0.024028453885364936</v>
      </c>
      <c r="AD513" s="36">
        <v>0.026387725773263832</v>
      </c>
      <c r="AE513" s="36">
        <v>0.030097047736158577</v>
      </c>
      <c r="AF513" s="37">
        <v>0.032570082631863465</v>
      </c>
      <c r="AG513" s="36">
        <v>0.03552384368178655</v>
      </c>
      <c r="AH513" s="38">
        <v>0.03278786858090727</v>
      </c>
      <c r="AI513" s="36">
        <v>0.033745786876588066</v>
      </c>
      <c r="AJ513" s="36">
        <v>0.0354322046455657</v>
      </c>
      <c r="CW513" s="26"/>
    </row>
    <row r="514" spans="1:101" ht="9.75">
      <c r="A514" s="13" t="s">
        <v>14</v>
      </c>
      <c r="B514" s="18">
        <v>0.004292985173710998</v>
      </c>
      <c r="C514" s="18">
        <v>0.003804103204448768</v>
      </c>
      <c r="D514" s="18">
        <v>0.003523060355586618</v>
      </c>
      <c r="E514" s="18">
        <v>0.0032054210981379036</v>
      </c>
      <c r="F514" s="18">
        <v>0.003158419681941597</v>
      </c>
      <c r="G514" s="18">
        <v>0.002818659387987436</v>
      </c>
      <c r="H514" s="18">
        <v>0.002769479922971713</v>
      </c>
      <c r="I514" s="18">
        <v>0.002717067946531276</v>
      </c>
      <c r="J514" s="18">
        <v>0.0026177184848771564</v>
      </c>
      <c r="K514" s="18">
        <v>0.002637407735993675</v>
      </c>
      <c r="L514" s="18">
        <v>0.0028552262680816664</v>
      </c>
      <c r="M514" s="18">
        <v>0.0030350000541964294</v>
      </c>
      <c r="N514" s="18">
        <v>0.0031550389172272236</v>
      </c>
      <c r="O514" s="18">
        <v>0.003027811556885933</v>
      </c>
      <c r="P514" s="18">
        <v>0.0028643803585346843</v>
      </c>
      <c r="Q514" s="18">
        <v>0.002835926180126592</v>
      </c>
      <c r="R514" s="18">
        <v>0.002573662850166628</v>
      </c>
      <c r="S514" s="18">
        <v>0.0027445930576834505</v>
      </c>
      <c r="T514" s="18">
        <v>0.0028081403031847614</v>
      </c>
      <c r="U514" s="18">
        <v>0.002766258336996197</v>
      </c>
      <c r="V514" s="8">
        <v>0.0029420360448124696</v>
      </c>
      <c r="W514" s="8">
        <v>0.0031063208923612744</v>
      </c>
      <c r="X514" s="36">
        <v>0.0030559336486364816</v>
      </c>
      <c r="Y514" s="36">
        <v>0.0032260326811136826</v>
      </c>
      <c r="Z514" s="36">
        <v>0.003687519205829197</v>
      </c>
      <c r="AA514" s="36">
        <v>0.003603406287970046</v>
      </c>
      <c r="AB514" s="36">
        <v>0.0036572909296366403</v>
      </c>
      <c r="AC514" s="36">
        <v>0.004103872631103314</v>
      </c>
      <c r="AD514" s="36">
        <v>0.004497839981895658</v>
      </c>
      <c r="AE514" s="36">
        <v>0.005491646186996766</v>
      </c>
      <c r="AF514" s="37">
        <v>0.005714253857818214</v>
      </c>
      <c r="AG514" s="36">
        <v>0.006358456577840271</v>
      </c>
      <c r="AH514" s="38">
        <v>0.005752072356184311</v>
      </c>
      <c r="AI514" s="36">
        <v>0.00577346139400118</v>
      </c>
      <c r="AJ514" s="36">
        <v>0.006401929857116348</v>
      </c>
      <c r="CW514" s="26"/>
    </row>
    <row r="515" spans="1:101" ht="9.75">
      <c r="A515" s="13" t="s">
        <v>5</v>
      </c>
      <c r="B515" s="18">
        <v>0.00022659038123831643</v>
      </c>
      <c r="C515" s="18">
        <v>0.0002461342445126542</v>
      </c>
      <c r="D515" s="18">
        <v>0.0001779346238536191</v>
      </c>
      <c r="E515" s="18">
        <v>0.00021820261241196654</v>
      </c>
      <c r="F515" s="18">
        <v>0.00024071009477959982</v>
      </c>
      <c r="G515" s="18">
        <v>0.000119423483135165</v>
      </c>
      <c r="H515" s="18">
        <v>0.00013981794232141936</v>
      </c>
      <c r="I515" s="18">
        <v>0.00012284124575475107</v>
      </c>
      <c r="J515" s="18">
        <v>0.0001496301996494378</v>
      </c>
      <c r="K515" s="18">
        <v>0.00011237849075686913</v>
      </c>
      <c r="L515" s="18">
        <v>0.00011821152910089702</v>
      </c>
      <c r="M515" s="18">
        <v>0.0001243772500190021</v>
      </c>
      <c r="N515" s="18">
        <v>6.560130152982235E-05</v>
      </c>
      <c r="O515" s="18">
        <v>0.00011280952112358283</v>
      </c>
      <c r="P515" s="18">
        <v>0.0001593645033956898</v>
      </c>
      <c r="Q515" s="18">
        <v>9.31212496871708E-05</v>
      </c>
      <c r="R515" s="18">
        <v>0.00013682810558751253</v>
      </c>
      <c r="S515" s="18">
        <v>0.00013030674207083475</v>
      </c>
      <c r="T515" s="18">
        <v>0.00013134762664942308</v>
      </c>
      <c r="U515" s="18">
        <v>8.84951401418872E-05</v>
      </c>
      <c r="V515" s="8">
        <v>0.0001106567235987491</v>
      </c>
      <c r="W515" s="35">
        <v>0.00011996760874563868</v>
      </c>
      <c r="X515" s="39">
        <v>0.00012267053760363104</v>
      </c>
      <c r="Y515" s="39">
        <v>0.00011959376390277505</v>
      </c>
      <c r="Z515" s="36">
        <v>8.708946991542644E-05</v>
      </c>
      <c r="AA515" s="39">
        <v>0.00016781587636905673</v>
      </c>
      <c r="AB515" s="39">
        <v>0.00017099323468248667</v>
      </c>
      <c r="AC515" s="36">
        <v>0.0001856445216817331</v>
      </c>
      <c r="AD515" s="39">
        <v>0.00025213190155072205</v>
      </c>
      <c r="AE515" s="36">
        <v>0.00023492863356511695</v>
      </c>
      <c r="AF515" s="37">
        <v>0.00025724080364126985</v>
      </c>
      <c r="AG515" s="36">
        <v>0.0003692110121197528</v>
      </c>
      <c r="AH515" s="38">
        <v>0.00024385155401176448</v>
      </c>
      <c r="AI515" s="39">
        <v>0.0001819495062552035</v>
      </c>
      <c r="AJ515" s="36">
        <v>0.0002361507428908787</v>
      </c>
      <c r="AK515" s="49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ht="9.75">
      <c r="AD516" s="59"/>
    </row>
    <row r="517" ht="9.75">
      <c r="A517" s="1" t="s">
        <v>28</v>
      </c>
    </row>
    <row r="518" ht="9.75">
      <c r="A518" s="1" t="s">
        <v>29</v>
      </c>
    </row>
    <row r="523" ht="9.75">
      <c r="X523" s="40" t="s">
        <v>27</v>
      </c>
    </row>
  </sheetData>
  <sheetProtection/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403:X403"/>
    <mergeCell ref="A414:X414"/>
    <mergeCell ref="A508:X508"/>
    <mergeCell ref="A417:X417"/>
    <mergeCell ref="A457:X457"/>
    <mergeCell ref="A468:X468"/>
    <mergeCell ref="A471:X47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17"/>
  <sheetViews>
    <sheetView zoomScalePageLayoutView="0" workbookViewId="0" topLeftCell="AC481">
      <selection activeCell="AI507" sqref="AI507:AI508"/>
    </sheetView>
  </sheetViews>
  <sheetFormatPr defaultColWidth="9.140625" defaultRowHeight="12.75"/>
  <sheetData>
    <row r="1" spans="1:37" s="1" customFormat="1" ht="9.75">
      <c r="A1" s="1" t="s">
        <v>0</v>
      </c>
      <c r="B1" s="19" t="s">
        <v>1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s="1" customFormat="1" ht="9.7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40"/>
    </row>
    <row r="3" spans="1:37" s="1" customFormat="1" ht="9.7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s="1" customFormat="1" ht="9.7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v>61217</v>
      </c>
      <c r="AF4" s="40">
        <v>60410</v>
      </c>
      <c r="AG4" s="60">
        <v>60931</v>
      </c>
      <c r="AH4" s="40">
        <v>55535</v>
      </c>
      <c r="AI4" s="40">
        <v>54823</v>
      </c>
      <c r="AJ4" s="40">
        <v>55033</v>
      </c>
      <c r="AK4" s="40"/>
    </row>
    <row r="5" spans="1:37" s="1" customFormat="1" ht="9.7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/>
    </row>
    <row r="6" spans="1:37" s="1" customFormat="1" ht="9.7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/>
    </row>
    <row r="7" spans="1:37" s="1" customFormat="1" ht="9.7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/>
    </row>
    <row r="8" spans="1:37" s="1" customFormat="1" ht="9.7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/>
    </row>
    <row r="9" spans="1:37" s="1" customFormat="1" ht="9.7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/>
    </row>
    <row r="10" spans="1:37" s="1" customFormat="1" ht="9.7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/>
    </row>
    <row r="11" spans="1:37" s="1" customFormat="1" ht="9.7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/>
    </row>
    <row r="12" spans="1:37" s="1" customFormat="1" ht="9.7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/>
    </row>
    <row r="13" spans="1:37" s="1" customFormat="1" ht="9.7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/>
    </row>
    <row r="14" spans="1:37" s="1" customFormat="1" ht="9.7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/>
    </row>
    <row r="15" spans="1:37" s="1" customFormat="1" ht="9.7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/>
    </row>
    <row r="16" spans="1:37" s="1" customFormat="1" ht="9.7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/>
    </row>
    <row r="17" spans="1:37" s="1" customFormat="1" ht="9.7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/>
    </row>
    <row r="18" spans="1:37" s="1" customFormat="1" ht="9.7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/>
    </row>
    <row r="19" spans="1:37" s="1" customFormat="1" ht="9.7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/>
    </row>
    <row r="20" spans="1:37" s="1" customFormat="1" ht="9.7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/>
    </row>
    <row r="21" spans="1:37" s="1" customFormat="1" ht="9.7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/>
    </row>
    <row r="22" spans="1:37" s="1" customFormat="1" ht="9.7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/>
    </row>
    <row r="23" spans="1:37" s="1" customFormat="1" ht="9.7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/>
    </row>
    <row r="24" spans="1:37" s="1" customFormat="1" ht="9.7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/>
    </row>
    <row r="25" spans="1:37" s="1" customFormat="1" ht="9.7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/>
    </row>
    <row r="26" spans="1:37" s="1" customFormat="1" ht="9.7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/>
    </row>
    <row r="27" spans="1:37" s="1" customFormat="1" ht="9.7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/>
    </row>
    <row r="28" spans="1:37" s="1" customFormat="1" ht="9.7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/>
    </row>
    <row r="29" spans="1:37" s="1" customFormat="1" ht="9.7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/>
    </row>
    <row r="30" spans="1:37" s="1" customFormat="1" ht="9.7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/>
    </row>
    <row r="31" spans="1:37" s="1" customFormat="1" ht="9.7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/>
    </row>
    <row r="32" spans="1:37" s="1" customFormat="1" ht="9.7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/>
    </row>
    <row r="33" spans="1:37" s="1" customFormat="1" ht="9.7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/>
    </row>
    <row r="34" spans="1:37" s="1" customFormat="1" ht="9.7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/>
    </row>
    <row r="35" spans="1:37" s="1" customFormat="1" ht="9.7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/>
    </row>
    <row r="36" spans="1:37" s="1" customFormat="1" ht="9.7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2">
        <v>48</v>
      </c>
      <c r="AF36" s="40">
        <v>49</v>
      </c>
      <c r="AG36" s="40">
        <v>68</v>
      </c>
      <c r="AH36" s="42">
        <v>45</v>
      </c>
      <c r="AI36" s="40">
        <v>33</v>
      </c>
      <c r="AJ36" s="40">
        <v>42</v>
      </c>
      <c r="AK36" s="40"/>
    </row>
    <row r="37" spans="1:37" s="1" customFormat="1" ht="9.7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3">
        <v>26</v>
      </c>
      <c r="AF37" s="40">
        <v>31</v>
      </c>
      <c r="AG37" s="40">
        <v>35</v>
      </c>
      <c r="AH37" s="43">
        <v>20</v>
      </c>
      <c r="AI37" s="40">
        <v>21</v>
      </c>
      <c r="AJ37" s="40">
        <v>21</v>
      </c>
      <c r="AK37" s="40"/>
    </row>
    <row r="38" spans="1:37" s="1" customFormat="1" ht="9.7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3">
        <v>9</v>
      </c>
      <c r="AC38" s="40">
        <v>12</v>
      </c>
      <c r="AD38" s="40">
        <v>10</v>
      </c>
      <c r="AE38" s="43">
        <v>9</v>
      </c>
      <c r="AF38" s="40">
        <v>9</v>
      </c>
      <c r="AG38" s="40">
        <v>18</v>
      </c>
      <c r="AH38" s="43">
        <v>19</v>
      </c>
      <c r="AI38" s="40">
        <v>5</v>
      </c>
      <c r="AJ38" s="40">
        <v>12</v>
      </c>
      <c r="AK38" s="40"/>
    </row>
    <row r="39" spans="1:37" s="1" customFormat="1" ht="9.7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3">
        <v>5</v>
      </c>
      <c r="AC39" s="40">
        <v>4</v>
      </c>
      <c r="AD39" s="40">
        <v>7</v>
      </c>
      <c r="AE39" s="43">
        <v>4</v>
      </c>
      <c r="AF39" s="40">
        <v>5</v>
      </c>
      <c r="AG39" s="40">
        <v>6</v>
      </c>
      <c r="AH39" s="43">
        <v>3</v>
      </c>
      <c r="AI39" s="40">
        <v>4</v>
      </c>
      <c r="AJ39" s="40">
        <v>1</v>
      </c>
      <c r="AK39" s="40"/>
    </row>
    <row r="40" spans="1:37" s="1" customFormat="1" ht="9.7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3">
        <v>1</v>
      </c>
      <c r="AC40" s="40">
        <v>2</v>
      </c>
      <c r="AD40" s="40">
        <v>3</v>
      </c>
      <c r="AE40" s="43">
        <v>4</v>
      </c>
      <c r="AF40" s="40">
        <v>3</v>
      </c>
      <c r="AG40" s="40">
        <v>7</v>
      </c>
      <c r="AH40" s="43">
        <v>3</v>
      </c>
      <c r="AI40" s="40">
        <v>1</v>
      </c>
      <c r="AJ40" s="40">
        <v>6</v>
      </c>
      <c r="AK40" s="40"/>
    </row>
    <row r="41" spans="1:37" s="1" customFormat="1" ht="9.7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3">
        <v>0</v>
      </c>
      <c r="AC41" s="40">
        <v>4</v>
      </c>
      <c r="AD41" s="40">
        <v>7</v>
      </c>
      <c r="AE41" s="43">
        <v>2</v>
      </c>
      <c r="AF41" s="40">
        <v>1</v>
      </c>
      <c r="AG41" s="40">
        <v>2</v>
      </c>
      <c r="AH41" s="43">
        <v>0</v>
      </c>
      <c r="AI41" s="40">
        <v>2</v>
      </c>
      <c r="AJ41" s="40">
        <v>2</v>
      </c>
      <c r="AK41" s="40"/>
    </row>
    <row r="42" spans="1:37" s="1" customFormat="1" ht="9.7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3">
        <v>3</v>
      </c>
      <c r="AC42" s="40">
        <v>1</v>
      </c>
      <c r="AD42" s="40">
        <v>3</v>
      </c>
      <c r="AE42" s="43">
        <v>3</v>
      </c>
      <c r="AF42" s="40">
        <v>2</v>
      </c>
      <c r="AG42" s="40">
        <v>5</v>
      </c>
      <c r="AH42" s="43">
        <v>1</v>
      </c>
      <c r="AI42" s="40">
        <v>0</v>
      </c>
      <c r="AJ42" s="40">
        <v>0</v>
      </c>
      <c r="AK42" s="40"/>
    </row>
    <row r="43" spans="1:37" s="1" customFormat="1" ht="9.7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5">
        <v>0</v>
      </c>
      <c r="AF43" s="46">
        <v>0</v>
      </c>
      <c r="AG43" s="40">
        <v>0</v>
      </c>
      <c r="AH43" s="40">
        <v>0</v>
      </c>
      <c r="AI43" s="40">
        <v>0</v>
      </c>
      <c r="AJ43" s="40">
        <v>0</v>
      </c>
      <c r="AK43" s="40"/>
    </row>
    <row r="44" spans="1:37" s="1" customFormat="1" ht="9.75">
      <c r="A44" s="71" t="s">
        <v>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s="1" customFormat="1" ht="9.7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7">
        <v>35</v>
      </c>
      <c r="AA45" s="40">
        <v>35</v>
      </c>
      <c r="AB45" s="40">
        <v>35</v>
      </c>
      <c r="AC45" s="40">
        <v>38</v>
      </c>
      <c r="AD45" s="40">
        <v>36</v>
      </c>
      <c r="AE45" s="48">
        <v>31</v>
      </c>
      <c r="AF45" s="40">
        <v>45</v>
      </c>
      <c r="AG45" s="40">
        <v>41</v>
      </c>
      <c r="AH45" s="43">
        <v>48</v>
      </c>
      <c r="AI45" s="40">
        <v>38</v>
      </c>
      <c r="AJ45" s="40">
        <v>45</v>
      </c>
      <c r="AK45" s="40"/>
    </row>
    <row r="46" spans="1:37" s="1" customFormat="1" ht="9.7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7">
        <v>4194</v>
      </c>
      <c r="AA46" s="40">
        <v>4080</v>
      </c>
      <c r="AB46" s="40">
        <v>3986</v>
      </c>
      <c r="AC46" s="40">
        <v>3979</v>
      </c>
      <c r="AD46" s="40">
        <v>4059</v>
      </c>
      <c r="AE46" s="48">
        <v>3987</v>
      </c>
      <c r="AF46" s="40">
        <v>4017</v>
      </c>
      <c r="AG46" s="40">
        <v>3663</v>
      </c>
      <c r="AH46" s="43">
        <v>3417</v>
      </c>
      <c r="AI46" s="40">
        <v>3325</v>
      </c>
      <c r="AJ46" s="40">
        <v>3425</v>
      </c>
      <c r="AK46" s="40"/>
    </row>
    <row r="47" spans="1:37" s="1" customFormat="1" ht="9.7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7">
        <v>14455</v>
      </c>
      <c r="AA47" s="40">
        <v>13397</v>
      </c>
      <c r="AB47" s="40">
        <v>12332</v>
      </c>
      <c r="AC47" s="40">
        <v>11628</v>
      </c>
      <c r="AD47" s="40">
        <v>11606</v>
      </c>
      <c r="AE47" s="48">
        <v>11728</v>
      </c>
      <c r="AF47" s="40">
        <v>10861</v>
      </c>
      <c r="AG47" s="40">
        <v>10297</v>
      </c>
      <c r="AH47" s="43">
        <v>9426</v>
      </c>
      <c r="AI47" s="40">
        <v>9265</v>
      </c>
      <c r="AJ47" s="40">
        <v>8938</v>
      </c>
      <c r="AK47" s="40"/>
    </row>
    <row r="48" spans="1:37" s="1" customFormat="1" ht="9.7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7">
        <v>20099</v>
      </c>
      <c r="AA48" s="40">
        <v>20354</v>
      </c>
      <c r="AB48" s="40">
        <v>19473</v>
      </c>
      <c r="AC48" s="40">
        <v>19047</v>
      </c>
      <c r="AD48" s="40">
        <v>19444</v>
      </c>
      <c r="AE48" s="48">
        <v>20372</v>
      </c>
      <c r="AF48" s="40">
        <v>19252</v>
      </c>
      <c r="AG48" s="40">
        <v>19107</v>
      </c>
      <c r="AH48" s="43">
        <v>17594</v>
      </c>
      <c r="AI48" s="40">
        <v>17033</v>
      </c>
      <c r="AJ48" s="40">
        <v>16544</v>
      </c>
      <c r="AK48" s="40"/>
    </row>
    <row r="49" spans="1:37" s="1" customFormat="1" ht="9.7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7">
        <v>10853</v>
      </c>
      <c r="AA49" s="40">
        <v>12151</v>
      </c>
      <c r="AB49" s="40">
        <v>13394</v>
      </c>
      <c r="AC49" s="40">
        <v>14525</v>
      </c>
      <c r="AD49" s="40">
        <v>16237</v>
      </c>
      <c r="AE49" s="48">
        <v>17941</v>
      </c>
      <c r="AF49" s="40">
        <v>18411</v>
      </c>
      <c r="AG49" s="40">
        <v>19173</v>
      </c>
      <c r="AH49" s="43">
        <v>16862</v>
      </c>
      <c r="AI49" s="40">
        <v>16609</v>
      </c>
      <c r="AJ49" s="40">
        <v>16906</v>
      </c>
      <c r="AK49" s="40"/>
    </row>
    <row r="50" spans="1:37" s="1" customFormat="1" ht="9.7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7">
        <v>3384</v>
      </c>
      <c r="AA50" s="40">
        <v>3688</v>
      </c>
      <c r="AB50" s="40">
        <v>3954</v>
      </c>
      <c r="AC50" s="40">
        <v>4398</v>
      </c>
      <c r="AD50" s="40">
        <v>5116</v>
      </c>
      <c r="AE50" s="48">
        <v>6132</v>
      </c>
      <c r="AF50" s="40">
        <v>6748</v>
      </c>
      <c r="AG50" s="40">
        <v>7456</v>
      </c>
      <c r="AH50" s="43">
        <v>7106</v>
      </c>
      <c r="AI50" s="40">
        <v>7444</v>
      </c>
      <c r="AJ50" s="40">
        <v>7891</v>
      </c>
      <c r="AK50" s="40"/>
    </row>
    <row r="51" spans="1:37" s="1" customFormat="1" ht="9.7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7">
        <v>708</v>
      </c>
      <c r="AA51" s="40">
        <v>691</v>
      </c>
      <c r="AB51" s="40">
        <v>694</v>
      </c>
      <c r="AC51" s="40">
        <v>772</v>
      </c>
      <c r="AD51" s="40">
        <v>811</v>
      </c>
      <c r="AE51" s="48">
        <v>978</v>
      </c>
      <c r="AF51" s="40">
        <v>1025</v>
      </c>
      <c r="AG51" s="40">
        <v>1121</v>
      </c>
      <c r="AH51" s="43">
        <v>1036</v>
      </c>
      <c r="AI51" s="40">
        <v>1076</v>
      </c>
      <c r="AJ51" s="40">
        <v>1242</v>
      </c>
      <c r="AK51" s="40"/>
    </row>
    <row r="52" spans="1:37" s="1" customFormat="1" ht="9.7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7">
        <v>18</v>
      </c>
      <c r="AA52" s="40">
        <v>34</v>
      </c>
      <c r="AB52" s="40">
        <v>33</v>
      </c>
      <c r="AC52" s="40">
        <v>36</v>
      </c>
      <c r="AD52" s="40">
        <v>48</v>
      </c>
      <c r="AE52" s="48">
        <v>45</v>
      </c>
      <c r="AF52" s="40">
        <v>49</v>
      </c>
      <c r="AG52" s="40">
        <v>68</v>
      </c>
      <c r="AH52" s="43">
        <v>45</v>
      </c>
      <c r="AI52" s="40">
        <v>33</v>
      </c>
      <c r="AJ52" s="40">
        <v>42</v>
      </c>
      <c r="AK52" s="40"/>
    </row>
    <row r="53" spans="1:37" s="1" customFormat="1" ht="9.7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7">
        <v>1</v>
      </c>
      <c r="AA53" s="40">
        <v>0</v>
      </c>
      <c r="AB53" s="42">
        <v>3</v>
      </c>
      <c r="AC53" s="42">
        <v>1</v>
      </c>
      <c r="AD53" s="40">
        <v>3</v>
      </c>
      <c r="AE53" s="48">
        <v>3</v>
      </c>
      <c r="AF53" s="40">
        <v>2</v>
      </c>
      <c r="AG53" s="40">
        <v>5</v>
      </c>
      <c r="AH53" s="43">
        <v>1</v>
      </c>
      <c r="AI53" s="40">
        <v>0</v>
      </c>
      <c r="AJ53" s="40">
        <v>0</v>
      </c>
      <c r="AK53" s="40"/>
    </row>
    <row r="54" spans="1:37" s="1" customFormat="1" ht="9.7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4">
        <v>0</v>
      </c>
      <c r="Y54" s="44">
        <v>0</v>
      </c>
      <c r="Z54" s="47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0">
        <v>0</v>
      </c>
      <c r="AH54" s="40">
        <v>0</v>
      </c>
      <c r="AI54" s="46">
        <v>0</v>
      </c>
      <c r="AJ54" s="40">
        <v>0</v>
      </c>
      <c r="AK54" s="40"/>
    </row>
    <row r="55" spans="1:37" s="1" customFormat="1" ht="9.75">
      <c r="A55" s="73" t="s">
        <v>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s="1" customFormat="1" ht="9.75">
      <c r="A56" s="1" t="s">
        <v>0</v>
      </c>
      <c r="B56" s="19" t="s">
        <v>15</v>
      </c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2:101" s="1" customFormat="1" ht="9.7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s="1" customFormat="1" ht="9.7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0">
        <v>2002</v>
      </c>
      <c r="Y58" s="50">
        <v>2003</v>
      </c>
      <c r="Z58" s="50">
        <v>2004</v>
      </c>
      <c r="AA58" s="50">
        <v>2005</v>
      </c>
      <c r="AB58" s="50">
        <v>2006</v>
      </c>
      <c r="AC58" s="50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50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s="1" customFormat="1" ht="9.75">
      <c r="A59" s="66" t="s">
        <v>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CW59" s="26"/>
    </row>
    <row r="60" spans="1:101" s="1" customFormat="1" ht="9.7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v>26403</v>
      </c>
      <c r="X60" s="51">
        <v>26728</v>
      </c>
      <c r="Y60" s="40">
        <v>23622</v>
      </c>
      <c r="Z60" s="40">
        <v>25156</v>
      </c>
      <c r="AA60" s="40">
        <v>25250</v>
      </c>
      <c r="AB60" s="52">
        <v>25239</v>
      </c>
      <c r="AC60" s="42">
        <v>25774</v>
      </c>
      <c r="AD60" s="40">
        <v>27857</v>
      </c>
      <c r="AE60" s="40">
        <v>29444</v>
      </c>
      <c r="AF60" s="40">
        <v>29537</v>
      </c>
      <c r="AG60" s="40">
        <v>30523</v>
      </c>
      <c r="AH60" s="40">
        <v>25234</v>
      </c>
      <c r="AI60" s="40">
        <v>25113</v>
      </c>
      <c r="AJ60" s="40">
        <v>25335</v>
      </c>
      <c r="AK60" s="40"/>
      <c r="CW60" s="26"/>
    </row>
    <row r="61" spans="1:101" s="1" customFormat="1" ht="9.7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3">
        <v>37</v>
      </c>
      <c r="Y61" s="40">
        <v>33</v>
      </c>
      <c r="Z61" s="40">
        <v>35</v>
      </c>
      <c r="AA61" s="40">
        <v>34</v>
      </c>
      <c r="AB61" s="43">
        <v>35</v>
      </c>
      <c r="AC61" s="43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/>
      <c r="CW61" s="26"/>
    </row>
    <row r="62" spans="1:101" s="1" customFormat="1" ht="9.7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3">
        <v>143</v>
      </c>
      <c r="Y62" s="40">
        <v>143</v>
      </c>
      <c r="Z62" s="40">
        <v>133</v>
      </c>
      <c r="AA62" s="40">
        <v>156</v>
      </c>
      <c r="AB62" s="43">
        <v>157</v>
      </c>
      <c r="AC62" s="43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/>
      <c r="CW62" s="26"/>
    </row>
    <row r="63" spans="1:101" s="1" customFormat="1" ht="9.7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3">
        <v>330</v>
      </c>
      <c r="Y63" s="40">
        <v>344</v>
      </c>
      <c r="Z63" s="40">
        <v>383</v>
      </c>
      <c r="AA63" s="40">
        <v>354</v>
      </c>
      <c r="AB63" s="43">
        <v>372</v>
      </c>
      <c r="AC63" s="43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/>
      <c r="CW63" s="26"/>
    </row>
    <row r="64" spans="1:101" s="1" customFormat="1" ht="9.7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3">
        <v>622</v>
      </c>
      <c r="Y64" s="40">
        <v>595</v>
      </c>
      <c r="Z64" s="40">
        <v>617</v>
      </c>
      <c r="AA64" s="40">
        <v>619</v>
      </c>
      <c r="AB64" s="43">
        <v>556</v>
      </c>
      <c r="AC64" s="43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/>
      <c r="CW64" s="26"/>
    </row>
    <row r="65" spans="1:101" s="1" customFormat="1" ht="9.7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3">
        <v>970</v>
      </c>
      <c r="Y65" s="40">
        <v>878</v>
      </c>
      <c r="Z65" s="40">
        <v>865</v>
      </c>
      <c r="AA65" s="40">
        <v>825</v>
      </c>
      <c r="AB65" s="43">
        <v>820</v>
      </c>
      <c r="AC65" s="43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/>
      <c r="CW65" s="26"/>
    </row>
    <row r="66" spans="1:101" s="1" customFormat="1" ht="9.7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3">
        <v>1496</v>
      </c>
      <c r="Y66" s="40">
        <v>1406</v>
      </c>
      <c r="Z66" s="40">
        <v>1239</v>
      </c>
      <c r="AA66" s="40">
        <v>1173</v>
      </c>
      <c r="AB66" s="43">
        <v>1153</v>
      </c>
      <c r="AC66" s="43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/>
      <c r="CW66" s="26"/>
    </row>
    <row r="67" spans="1:101" s="1" customFormat="1" ht="9.7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3">
        <v>1728</v>
      </c>
      <c r="Y67" s="40">
        <v>1696</v>
      </c>
      <c r="Z67" s="40">
        <v>1632</v>
      </c>
      <c r="AA67" s="40">
        <v>1369</v>
      </c>
      <c r="AB67" s="43">
        <v>1354</v>
      </c>
      <c r="AC67" s="43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/>
      <c r="CW67" s="26"/>
    </row>
    <row r="68" spans="1:101" s="1" customFormat="1" ht="9.7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3">
        <v>1830</v>
      </c>
      <c r="Y68" s="40">
        <v>1722</v>
      </c>
      <c r="Z68" s="40">
        <v>1666</v>
      </c>
      <c r="AA68" s="40">
        <v>1521</v>
      </c>
      <c r="AB68" s="43">
        <v>1408</v>
      </c>
      <c r="AC68" s="43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/>
      <c r="CW68" s="26"/>
    </row>
    <row r="69" spans="1:101" s="1" customFormat="1" ht="9.7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3">
        <v>1974</v>
      </c>
      <c r="Y69" s="40">
        <v>1661</v>
      </c>
      <c r="Z69" s="40">
        <v>1807</v>
      </c>
      <c r="AA69" s="40">
        <v>1612</v>
      </c>
      <c r="AB69" s="43">
        <v>1510</v>
      </c>
      <c r="AC69" s="43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/>
      <c r="CW69" s="26"/>
    </row>
    <row r="70" spans="1:101" s="1" customFormat="1" ht="9.7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3">
        <v>2020</v>
      </c>
      <c r="Y70" s="40">
        <v>1922</v>
      </c>
      <c r="Z70" s="40">
        <v>1844</v>
      </c>
      <c r="AA70" s="40">
        <v>1779</v>
      </c>
      <c r="AB70" s="43">
        <v>1623</v>
      </c>
      <c r="AC70" s="43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/>
      <c r="CW70" s="26"/>
    </row>
    <row r="71" spans="1:101" s="1" customFormat="1" ht="9.7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3">
        <v>1992</v>
      </c>
      <c r="Y71" s="40">
        <v>1998</v>
      </c>
      <c r="Z71" s="40">
        <v>2051</v>
      </c>
      <c r="AA71" s="40">
        <v>1879</v>
      </c>
      <c r="AB71" s="43">
        <v>1659</v>
      </c>
      <c r="AC71" s="43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/>
      <c r="CW71" s="26"/>
    </row>
    <row r="72" spans="1:101" s="1" customFormat="1" ht="9.7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3">
        <v>2087</v>
      </c>
      <c r="Y72" s="40">
        <v>2148</v>
      </c>
      <c r="Z72" s="40">
        <v>2274</v>
      </c>
      <c r="AA72" s="40">
        <v>2080</v>
      </c>
      <c r="AB72" s="43">
        <v>1842</v>
      </c>
      <c r="AC72" s="43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/>
      <c r="CW72" s="26"/>
    </row>
    <row r="73" spans="1:101" s="1" customFormat="1" ht="9.7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3">
        <v>1772</v>
      </c>
      <c r="Y73" s="40">
        <v>1949</v>
      </c>
      <c r="Z73" s="40">
        <v>2066</v>
      </c>
      <c r="AA73" s="40">
        <v>2111</v>
      </c>
      <c r="AB73" s="43">
        <v>1991</v>
      </c>
      <c r="AC73" s="43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/>
      <c r="CW73" s="26"/>
    </row>
    <row r="74" spans="1:101" s="1" customFormat="1" ht="9.7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3">
        <v>1586</v>
      </c>
      <c r="Y74" s="40">
        <v>1704</v>
      </c>
      <c r="Z74" s="40">
        <v>1888</v>
      </c>
      <c r="AA74" s="40">
        <v>2026</v>
      </c>
      <c r="AB74" s="43">
        <v>2051</v>
      </c>
      <c r="AC74" s="43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/>
      <c r="CW74" s="26"/>
    </row>
    <row r="75" spans="1:101" s="1" customFormat="1" ht="9.7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3">
        <v>1194</v>
      </c>
      <c r="Y75" s="40">
        <v>1473</v>
      </c>
      <c r="Z75" s="40">
        <v>1685</v>
      </c>
      <c r="AA75" s="40">
        <v>1881</v>
      </c>
      <c r="AB75" s="43">
        <v>1940</v>
      </c>
      <c r="AC75" s="43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/>
      <c r="CW75" s="26"/>
    </row>
    <row r="76" spans="1:101" s="1" customFormat="1" ht="9.7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3">
        <v>899</v>
      </c>
      <c r="Y76" s="40">
        <v>1059</v>
      </c>
      <c r="Z76" s="40">
        <v>1375</v>
      </c>
      <c r="AA76" s="40">
        <v>1560</v>
      </c>
      <c r="AB76" s="43">
        <v>1646</v>
      </c>
      <c r="AC76" s="43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/>
      <c r="CW76" s="26"/>
    </row>
    <row r="77" spans="1:101" s="1" customFormat="1" ht="9.7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3">
        <v>639</v>
      </c>
      <c r="Y77" s="40">
        <v>819</v>
      </c>
      <c r="Z77" s="40">
        <v>1018</v>
      </c>
      <c r="AA77" s="40">
        <v>1136</v>
      </c>
      <c r="AB77" s="43">
        <v>1444</v>
      </c>
      <c r="AC77" s="43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/>
      <c r="CW77" s="26"/>
    </row>
    <row r="78" spans="1:101" s="1" customFormat="1" ht="9.7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3">
        <v>491</v>
      </c>
      <c r="Y78" s="40">
        <v>586</v>
      </c>
      <c r="Z78" s="40">
        <v>707</v>
      </c>
      <c r="AA78" s="40">
        <v>912</v>
      </c>
      <c r="AB78" s="43">
        <v>1065</v>
      </c>
      <c r="AC78" s="43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/>
      <c r="CW78" s="26"/>
    </row>
    <row r="79" spans="1:101" s="1" customFormat="1" ht="9.7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3">
        <v>342</v>
      </c>
      <c r="Y79" s="40">
        <v>413</v>
      </c>
      <c r="Z79" s="40">
        <v>522</v>
      </c>
      <c r="AA79" s="40">
        <v>646</v>
      </c>
      <c r="AB79" s="43">
        <v>742</v>
      </c>
      <c r="AC79" s="43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/>
      <c r="CW79" s="26"/>
    </row>
    <row r="80" spans="1:101" s="1" customFormat="1" ht="9.7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3">
        <v>246</v>
      </c>
      <c r="Y80" s="40">
        <v>307</v>
      </c>
      <c r="Z80" s="40">
        <v>360</v>
      </c>
      <c r="AA80" s="40">
        <v>473</v>
      </c>
      <c r="AB80" s="43">
        <v>561</v>
      </c>
      <c r="AC80" s="43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/>
      <c r="CW80" s="26"/>
    </row>
    <row r="81" spans="1:101" s="1" customFormat="1" ht="9.7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3">
        <v>180</v>
      </c>
      <c r="Y81" s="40">
        <v>203</v>
      </c>
      <c r="Z81" s="40">
        <v>259</v>
      </c>
      <c r="AA81" s="40">
        <v>278</v>
      </c>
      <c r="AB81" s="43">
        <v>413</v>
      </c>
      <c r="AC81" s="43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/>
      <c r="CW81" s="26"/>
    </row>
    <row r="82" spans="1:101" s="1" customFormat="1" ht="9.7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3">
        <v>151</v>
      </c>
      <c r="Y82" s="40">
        <v>148</v>
      </c>
      <c r="Z82" s="40">
        <v>211</v>
      </c>
      <c r="AA82" s="40">
        <v>244</v>
      </c>
      <c r="AB82" s="43">
        <v>283</v>
      </c>
      <c r="AC82" s="43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/>
      <c r="CW82" s="26"/>
    </row>
    <row r="83" spans="1:101" s="1" customFormat="1" ht="9.7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3">
        <v>105</v>
      </c>
      <c r="Y83" s="40">
        <v>124</v>
      </c>
      <c r="Z83" s="40">
        <v>155</v>
      </c>
      <c r="AA83" s="40">
        <v>171</v>
      </c>
      <c r="AB83" s="43">
        <v>200</v>
      </c>
      <c r="AC83" s="43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/>
      <c r="CW83" s="26"/>
    </row>
    <row r="84" spans="1:101" s="1" customFormat="1" ht="9.7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3">
        <v>83</v>
      </c>
      <c r="Y84" s="40">
        <v>96</v>
      </c>
      <c r="Z84" s="40">
        <v>114</v>
      </c>
      <c r="AA84" s="40">
        <v>133</v>
      </c>
      <c r="AB84" s="43">
        <v>141</v>
      </c>
      <c r="AC84" s="43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/>
      <c r="CW84" s="26"/>
    </row>
    <row r="85" spans="1:101" s="1" customFormat="1" ht="9.7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3">
        <v>72</v>
      </c>
      <c r="Y85" s="40">
        <v>65</v>
      </c>
      <c r="Z85" s="40">
        <v>89</v>
      </c>
      <c r="AA85" s="40">
        <v>92</v>
      </c>
      <c r="AB85" s="43">
        <v>87</v>
      </c>
      <c r="AC85" s="43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/>
      <c r="CW85" s="26"/>
    </row>
    <row r="86" spans="1:101" s="1" customFormat="1" ht="9.7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3">
        <v>60</v>
      </c>
      <c r="Y86" s="40">
        <v>58</v>
      </c>
      <c r="Z86" s="40">
        <v>56</v>
      </c>
      <c r="AA86" s="40">
        <v>62</v>
      </c>
      <c r="AB86" s="43">
        <v>65</v>
      </c>
      <c r="AC86" s="43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/>
      <c r="CW86" s="26"/>
    </row>
    <row r="87" spans="1:101" s="1" customFormat="1" ht="9.7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3">
        <v>27</v>
      </c>
      <c r="Y87" s="40">
        <v>23</v>
      </c>
      <c r="Z87" s="40">
        <v>36</v>
      </c>
      <c r="AA87" s="40">
        <v>42</v>
      </c>
      <c r="AB87" s="43">
        <v>54</v>
      </c>
      <c r="AC87" s="43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/>
      <c r="CW87" s="26"/>
    </row>
    <row r="88" spans="1:101" s="1" customFormat="1" ht="9.7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3">
        <v>22</v>
      </c>
      <c r="Y88" s="40">
        <v>18</v>
      </c>
      <c r="Z88" s="40">
        <v>24</v>
      </c>
      <c r="AA88" s="40">
        <v>29</v>
      </c>
      <c r="AB88" s="43">
        <v>31</v>
      </c>
      <c r="AC88" s="43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/>
      <c r="CW88" s="26"/>
    </row>
    <row r="89" spans="1:101" s="1" customFormat="1" ht="9.7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3">
        <v>15</v>
      </c>
      <c r="Y89" s="40">
        <v>17</v>
      </c>
      <c r="Z89" s="40">
        <v>17</v>
      </c>
      <c r="AA89" s="40">
        <v>21</v>
      </c>
      <c r="AB89" s="43">
        <v>21</v>
      </c>
      <c r="AC89" s="43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/>
      <c r="CW89" s="26"/>
    </row>
    <row r="90" spans="1:101" s="1" customFormat="1" ht="9.7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3">
        <v>7</v>
      </c>
      <c r="Y90" s="40">
        <v>10</v>
      </c>
      <c r="Z90" s="40">
        <v>17</v>
      </c>
      <c r="AA90" s="40">
        <v>9</v>
      </c>
      <c r="AB90" s="43">
        <v>4</v>
      </c>
      <c r="AC90" s="43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/>
      <c r="CW90" s="26"/>
    </row>
    <row r="91" spans="1:101" s="1" customFormat="1" ht="9.7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3">
        <v>5</v>
      </c>
      <c r="Y91" s="40">
        <v>0</v>
      </c>
      <c r="Z91" s="40">
        <v>7</v>
      </c>
      <c r="AA91" s="40">
        <v>11</v>
      </c>
      <c r="AB91" s="43">
        <v>3</v>
      </c>
      <c r="AC91" s="43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/>
      <c r="CW91" s="26"/>
    </row>
    <row r="92" spans="1:101" s="1" customFormat="1" ht="9.7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3">
        <v>5</v>
      </c>
      <c r="Y92" s="40">
        <v>5</v>
      </c>
      <c r="Z92" s="40">
        <v>3</v>
      </c>
      <c r="AA92" s="40">
        <v>12</v>
      </c>
      <c r="AB92" s="45">
        <v>6</v>
      </c>
      <c r="AC92" s="43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/>
      <c r="CW92" s="26"/>
    </row>
    <row r="93" spans="1:101" s="1" customFormat="1" ht="9.7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3">
        <v>0</v>
      </c>
      <c r="Y93" s="40">
        <v>2</v>
      </c>
      <c r="Z93" s="40">
        <v>1</v>
      </c>
      <c r="AA93" s="40">
        <v>0</v>
      </c>
      <c r="AB93" s="45">
        <v>2</v>
      </c>
      <c r="AC93" s="43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/>
      <c r="CW93" s="26"/>
    </row>
    <row r="94" spans="1:101" s="1" customFormat="1" ht="9.75">
      <c r="A94" s="61" t="s">
        <v>3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40"/>
      <c r="Z94" s="40"/>
      <c r="AA94" s="40"/>
      <c r="AB94" s="40"/>
      <c r="AC94" s="43"/>
      <c r="AD94" s="40"/>
      <c r="AE94" s="40"/>
      <c r="AF94" s="40"/>
      <c r="AG94" s="40"/>
      <c r="AH94" s="40"/>
      <c r="AI94" s="40"/>
      <c r="AJ94" s="40"/>
      <c r="AK94" s="40"/>
      <c r="CW94" s="26"/>
    </row>
    <row r="95" spans="1:101" s="1" customFormat="1" ht="9.7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3">
        <v>37</v>
      </c>
      <c r="Y95" s="40">
        <v>30</v>
      </c>
      <c r="Z95" s="40">
        <v>35</v>
      </c>
      <c r="AA95" s="40">
        <v>34</v>
      </c>
      <c r="AB95" s="40">
        <v>35</v>
      </c>
      <c r="AC95" s="43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v>44</v>
      </c>
      <c r="AK95" s="40"/>
      <c r="CW95" s="26"/>
    </row>
    <row r="96" spans="1:101" s="1" customFormat="1" ht="9.7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3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3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v>2523</v>
      </c>
      <c r="AK96" s="40"/>
      <c r="CW96" s="26"/>
    </row>
    <row r="97" spans="1:101" s="1" customFormat="1" ht="9.7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3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3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v>5091</v>
      </c>
      <c r="AK97" s="40"/>
      <c r="CW97" s="26"/>
    </row>
    <row r="98" spans="1:101" s="1" customFormat="1" ht="9.7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3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3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v>9209</v>
      </c>
      <c r="AK98" s="40"/>
      <c r="CW98" s="26"/>
    </row>
    <row r="99" spans="1:101" s="1" customFormat="1" ht="9.7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3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3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v>6324</v>
      </c>
      <c r="AK99" s="40"/>
      <c r="CW99" s="26"/>
    </row>
    <row r="100" spans="1:101" s="1" customFormat="1" ht="9.7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3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3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v>1896</v>
      </c>
      <c r="AK100" s="40"/>
      <c r="CW100" s="26"/>
    </row>
    <row r="101" spans="1:101" s="1" customFormat="1" ht="9.7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3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3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v>239</v>
      </c>
      <c r="AK101" s="40"/>
      <c r="CW101" s="26"/>
    </row>
    <row r="102" spans="1:101" s="1" customFormat="1" ht="9.7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3">
        <v>6</v>
      </c>
      <c r="Y102" s="40">
        <v>5</v>
      </c>
      <c r="Z102" s="40">
        <v>3</v>
      </c>
      <c r="AA102" s="40">
        <v>12</v>
      </c>
      <c r="AB102" s="40">
        <v>6</v>
      </c>
      <c r="AC102" s="43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v>9</v>
      </c>
      <c r="AK102" s="40"/>
      <c r="CW102" s="26"/>
    </row>
    <row r="103" spans="1:37" s="1" customFormat="1" ht="9.7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3">
        <v>0</v>
      </c>
      <c r="Y103" s="40">
        <v>2</v>
      </c>
      <c r="Z103" s="40">
        <v>1</v>
      </c>
      <c r="AA103" s="40">
        <v>0</v>
      </c>
      <c r="AB103" s="40">
        <v>2</v>
      </c>
      <c r="AC103" s="43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49">
        <v>0</v>
      </c>
      <c r="AK103" s="40"/>
    </row>
    <row r="104" spans="1:101" s="1" customFormat="1" ht="9.7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3">
        <v>0</v>
      </c>
      <c r="Y104" s="40">
        <v>0</v>
      </c>
      <c r="Z104" s="40">
        <v>0</v>
      </c>
      <c r="AA104" s="40">
        <v>0</v>
      </c>
      <c r="AB104" s="40">
        <v>0</v>
      </c>
      <c r="AC104" s="45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/>
      <c r="CW104" s="26"/>
    </row>
    <row r="105" spans="2:101" s="1" customFormat="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54"/>
      <c r="AK105" s="54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s="1" customFormat="1" ht="9.7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0">
        <v>2002</v>
      </c>
      <c r="Y106" s="50">
        <v>2003</v>
      </c>
      <c r="Z106" s="50">
        <v>2004</v>
      </c>
      <c r="AA106" s="50">
        <v>2005</v>
      </c>
      <c r="AB106" s="50">
        <v>2006</v>
      </c>
      <c r="AC106" s="50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50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s="1" customFormat="1" ht="9.75">
      <c r="A107" s="66" t="s">
        <v>3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CW107" s="26"/>
    </row>
    <row r="108" spans="1:101" s="1" customFormat="1" ht="9.7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v>35202</v>
      </c>
      <c r="W108" s="27">
        <v>17420</v>
      </c>
      <c r="X108" s="51"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v>19565</v>
      </c>
      <c r="AF108" s="40">
        <v>18897</v>
      </c>
      <c r="AG108" s="41">
        <v>18786</v>
      </c>
      <c r="AH108" s="40">
        <v>19016</v>
      </c>
      <c r="AI108" s="40">
        <v>18773</v>
      </c>
      <c r="AJ108" s="40">
        <v>18687</v>
      </c>
      <c r="AK108" s="40"/>
      <c r="CW108" s="26"/>
    </row>
    <row r="109" spans="1:101" s="1" customFormat="1" ht="9.7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3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/>
      <c r="CW109" s="26"/>
    </row>
    <row r="110" spans="1:101" s="1" customFormat="1" ht="9.7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3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/>
      <c r="CW110" s="26"/>
    </row>
    <row r="111" spans="1:101" s="1" customFormat="1" ht="9.7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3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/>
      <c r="CW111" s="26"/>
    </row>
    <row r="112" spans="1:101" s="1" customFormat="1" ht="9.7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3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/>
      <c r="CW112" s="26"/>
    </row>
    <row r="113" spans="1:101" s="1" customFormat="1" ht="9.7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3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/>
      <c r="CW113" s="26"/>
    </row>
    <row r="114" spans="1:101" s="1" customFormat="1" ht="9.7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3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/>
      <c r="CW114" s="26"/>
    </row>
    <row r="115" spans="1:101" s="1" customFormat="1" ht="9.7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3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/>
      <c r="CW115" s="26"/>
    </row>
    <row r="116" spans="1:101" s="1" customFormat="1" ht="9.7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3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/>
      <c r="CW116" s="26"/>
    </row>
    <row r="117" spans="1:101" s="1" customFormat="1" ht="9.7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3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/>
      <c r="CW117" s="26"/>
    </row>
    <row r="118" spans="1:101" s="1" customFormat="1" ht="9.7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3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/>
      <c r="CW118" s="26"/>
    </row>
    <row r="119" spans="1:101" s="1" customFormat="1" ht="9.7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3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/>
      <c r="CW119" s="26"/>
    </row>
    <row r="120" spans="1:101" s="1" customFormat="1" ht="9.7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3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/>
      <c r="CW120" s="26"/>
    </row>
    <row r="121" spans="1:101" s="1" customFormat="1" ht="9.7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3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/>
      <c r="CW121" s="26"/>
    </row>
    <row r="122" spans="1:101" s="1" customFormat="1" ht="9.7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3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/>
      <c r="CW122" s="26"/>
    </row>
    <row r="123" spans="1:101" s="1" customFormat="1" ht="9.7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3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/>
      <c r="CW123" s="26"/>
    </row>
    <row r="124" spans="1:101" s="1" customFormat="1" ht="9.7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3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/>
      <c r="CW124" s="26"/>
    </row>
    <row r="125" spans="1:101" s="1" customFormat="1" ht="9.7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3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/>
      <c r="CW125" s="26"/>
    </row>
    <row r="126" spans="1:101" s="1" customFormat="1" ht="9.7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3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/>
      <c r="CW126" s="26"/>
    </row>
    <row r="127" spans="1:101" s="1" customFormat="1" ht="9.7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3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/>
      <c r="CW127" s="26"/>
    </row>
    <row r="128" spans="1:101" s="1" customFormat="1" ht="9.7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3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/>
      <c r="CW128" s="26"/>
    </row>
    <row r="129" spans="1:101" s="1" customFormat="1" ht="9.7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3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/>
      <c r="CW129" s="26"/>
    </row>
    <row r="130" spans="1:101" s="1" customFormat="1" ht="9.7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3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/>
      <c r="CW130" s="26"/>
    </row>
    <row r="131" spans="1:101" s="1" customFormat="1" ht="9.7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3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/>
      <c r="CW131" s="26"/>
    </row>
    <row r="132" spans="1:101" s="1" customFormat="1" ht="9.7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3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/>
      <c r="CW132" s="26"/>
    </row>
    <row r="133" spans="1:101" s="1" customFormat="1" ht="9.7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3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/>
      <c r="CW133" s="26"/>
    </row>
    <row r="134" spans="1:101" s="1" customFormat="1" ht="9.7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3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/>
      <c r="CW134" s="26"/>
    </row>
    <row r="135" spans="1:101" s="1" customFormat="1" ht="9.7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3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/>
      <c r="CW135" s="26"/>
    </row>
    <row r="136" spans="1:101" s="1" customFormat="1" ht="9.7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3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/>
      <c r="CW136" s="26"/>
    </row>
    <row r="137" spans="1:101" s="1" customFormat="1" ht="9.7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3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/>
      <c r="CW137" s="26"/>
    </row>
    <row r="138" spans="1:101" s="1" customFormat="1" ht="9.7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3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/>
      <c r="CW138" s="26"/>
    </row>
    <row r="139" spans="1:101" s="1" customFormat="1" ht="9.7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3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/>
      <c r="CW139" s="26"/>
    </row>
    <row r="140" spans="1:101" s="1" customFormat="1" ht="9.7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3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/>
      <c r="CW140" s="26"/>
    </row>
    <row r="141" spans="1:101" s="1" customFormat="1" ht="9.7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3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/>
      <c r="CW141" s="26"/>
    </row>
    <row r="142" spans="24:37" s="1" customFormat="1" ht="9.75"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</row>
    <row r="143" spans="1:101" s="1" customFormat="1" ht="9.75">
      <c r="A143" s="61" t="s">
        <v>3</v>
      </c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40"/>
      <c r="Z143" s="40"/>
      <c r="AA143" s="40"/>
      <c r="AB143" s="40"/>
      <c r="AC143" s="40"/>
      <c r="AD143" s="40"/>
      <c r="AE143" s="40"/>
      <c r="AF143" s="42"/>
      <c r="AG143" s="40"/>
      <c r="AH143" s="40"/>
      <c r="AI143" s="40"/>
      <c r="AJ143" s="40"/>
      <c r="AK143" s="40"/>
      <c r="CW143" s="26"/>
    </row>
    <row r="144" spans="1:101" s="1" customFormat="1" ht="9.7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3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3">
        <v>2</v>
      </c>
      <c r="AG144" s="40">
        <v>0</v>
      </c>
      <c r="AH144" s="40">
        <v>2</v>
      </c>
      <c r="AI144" s="40">
        <v>1</v>
      </c>
      <c r="AJ144" s="40">
        <v>1</v>
      </c>
      <c r="AK144" s="40"/>
      <c r="CW144" s="26"/>
    </row>
    <row r="145" spans="1:101" s="1" customFormat="1" ht="9.7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3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3">
        <v>795</v>
      </c>
      <c r="AG145" s="40">
        <v>782</v>
      </c>
      <c r="AH145" s="40">
        <v>738</v>
      </c>
      <c r="AI145" s="40">
        <v>682</v>
      </c>
      <c r="AJ145" s="40">
        <v>727</v>
      </c>
      <c r="AK145" s="40"/>
      <c r="CW145" s="26"/>
    </row>
    <row r="146" spans="1:101" s="1" customFormat="1" ht="9.7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3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3">
        <v>2586</v>
      </c>
      <c r="AG146" s="40">
        <v>2475</v>
      </c>
      <c r="AH146" s="40">
        <v>2432</v>
      </c>
      <c r="AI146" s="40">
        <v>2324</v>
      </c>
      <c r="AJ146" s="40">
        <v>2237</v>
      </c>
      <c r="AK146" s="40"/>
      <c r="CW146" s="26"/>
    </row>
    <row r="147" spans="1:101" s="1" customFormat="1" ht="9.7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3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3">
        <v>5764</v>
      </c>
      <c r="AG147" s="40">
        <v>5383</v>
      </c>
      <c r="AH147" s="40">
        <v>5359</v>
      </c>
      <c r="AI147" s="40">
        <v>5313</v>
      </c>
      <c r="AJ147" s="40">
        <v>4982</v>
      </c>
      <c r="AK147" s="40"/>
      <c r="CW147" s="26"/>
    </row>
    <row r="148" spans="1:101" s="1" customFormat="1" ht="9.7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3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3">
        <v>7258</v>
      </c>
      <c r="AG148" s="40">
        <v>7342</v>
      </c>
      <c r="AH148" s="40">
        <v>7387</v>
      </c>
      <c r="AI148" s="40">
        <v>7164</v>
      </c>
      <c r="AJ148" s="40">
        <v>7194</v>
      </c>
      <c r="AK148" s="40"/>
      <c r="CW148" s="26"/>
    </row>
    <row r="149" spans="1:101" s="1" customFormat="1" ht="9.7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3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3">
        <v>2287</v>
      </c>
      <c r="AG149" s="40">
        <v>2547</v>
      </c>
      <c r="AH149" s="40">
        <v>2831</v>
      </c>
      <c r="AI149" s="40">
        <v>2987</v>
      </c>
      <c r="AJ149" s="40">
        <v>3212</v>
      </c>
      <c r="AK149" s="40"/>
      <c r="CW149" s="26"/>
    </row>
    <row r="150" spans="1:101" s="1" customFormat="1" ht="9.7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3">
        <v>69</v>
      </c>
      <c r="Y150" s="40">
        <v>84</v>
      </c>
      <c r="Z150" s="40">
        <v>104</v>
      </c>
      <c r="AA150" s="40">
        <v>91</v>
      </c>
      <c r="AB150" s="40">
        <v>101</v>
      </c>
      <c r="AC150" s="49">
        <v>118</v>
      </c>
      <c r="AD150" s="40">
        <v>148</v>
      </c>
      <c r="AE150" s="40">
        <v>195</v>
      </c>
      <c r="AF150" s="43">
        <v>199</v>
      </c>
      <c r="AG150" s="40">
        <v>250</v>
      </c>
      <c r="AH150" s="40">
        <v>262</v>
      </c>
      <c r="AI150" s="40">
        <v>296</v>
      </c>
      <c r="AJ150" s="40">
        <v>328</v>
      </c>
      <c r="AK150" s="40"/>
      <c r="CW150" s="26"/>
    </row>
    <row r="151" spans="1:101" s="1" customFormat="1" ht="9.7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3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3">
        <v>5</v>
      </c>
      <c r="AG151" s="40">
        <v>7</v>
      </c>
      <c r="AH151" s="40">
        <v>5</v>
      </c>
      <c r="AI151" s="40">
        <v>6</v>
      </c>
      <c r="AJ151" s="40">
        <v>6</v>
      </c>
      <c r="AK151" s="40"/>
      <c r="CW151" s="26"/>
    </row>
    <row r="152" spans="1:101" s="1" customFormat="1" ht="9.7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3">
        <v>0</v>
      </c>
      <c r="Y152" s="49">
        <v>0</v>
      </c>
      <c r="Z152" s="49">
        <v>0</v>
      </c>
      <c r="AA152" s="49">
        <v>0</v>
      </c>
      <c r="AB152" s="49">
        <v>0</v>
      </c>
      <c r="AC152" s="55">
        <v>0</v>
      </c>
      <c r="AD152" s="49">
        <v>0</v>
      </c>
      <c r="AE152" s="49">
        <v>0</v>
      </c>
      <c r="AF152" s="43">
        <v>1</v>
      </c>
      <c r="AG152" s="49">
        <v>0</v>
      </c>
      <c r="AH152" s="49">
        <v>0</v>
      </c>
      <c r="AI152" s="49">
        <v>0</v>
      </c>
      <c r="AJ152" s="49">
        <v>0</v>
      </c>
      <c r="AK152" s="49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s="1" customFormat="1" ht="9.7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3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5">
        <v>0</v>
      </c>
      <c r="AG153" s="41">
        <v>0</v>
      </c>
      <c r="AH153" s="41">
        <v>0</v>
      </c>
      <c r="AI153" s="41">
        <v>0</v>
      </c>
      <c r="AJ153" s="40">
        <v>0</v>
      </c>
      <c r="AK153" s="40"/>
      <c r="CW153" s="26"/>
    </row>
    <row r="154" spans="2:101" s="1" customFormat="1" ht="9.7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5"/>
      <c r="Y154" s="55"/>
      <c r="Z154" s="55"/>
      <c r="AA154" s="55"/>
      <c r="AB154" s="55"/>
      <c r="AC154" s="40"/>
      <c r="AD154" s="55"/>
      <c r="AE154" s="55"/>
      <c r="AF154" s="55"/>
      <c r="AG154" s="55"/>
      <c r="AH154" s="55"/>
      <c r="AI154" s="55"/>
      <c r="AJ154" s="55"/>
      <c r="AK154" s="5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s="1" customFormat="1" ht="9.7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0">
        <v>2002</v>
      </c>
      <c r="Y155" s="50">
        <v>2003</v>
      </c>
      <c r="Z155" s="50">
        <v>2004</v>
      </c>
      <c r="AA155" s="50">
        <v>2005</v>
      </c>
      <c r="AB155" s="50">
        <v>2006</v>
      </c>
      <c r="AC155" s="50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50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s="1" customFormat="1" ht="9.75">
      <c r="A156" s="66" t="s">
        <v>3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CW156" s="26"/>
    </row>
    <row r="157" spans="1:101" s="1" customFormat="1" ht="9.7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v>6329</v>
      </c>
      <c r="X157" s="51"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v>6872</v>
      </c>
      <c r="AF157" s="40">
        <v>6756</v>
      </c>
      <c r="AG157" s="40">
        <v>6508</v>
      </c>
      <c r="AH157" s="40">
        <v>6365</v>
      </c>
      <c r="AI157" s="40">
        <v>6252</v>
      </c>
      <c r="AJ157" s="40">
        <v>6250</v>
      </c>
      <c r="AK157" s="40"/>
      <c r="CW157" s="26"/>
    </row>
    <row r="158" spans="1:101" s="1" customFormat="1" ht="9.7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3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/>
      <c r="CW158" s="26"/>
    </row>
    <row r="159" spans="1:101" s="1" customFormat="1" ht="9.7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3">
        <v>0</v>
      </c>
      <c r="Y159" s="53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AK159" s="40"/>
      <c r="CW159" s="26"/>
    </row>
    <row r="160" spans="1:101" s="1" customFormat="1" ht="9.7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3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/>
      <c r="CW160" s="26"/>
    </row>
    <row r="161" spans="1:101" s="1" customFormat="1" ht="9.7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3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/>
      <c r="CW161" s="26"/>
    </row>
    <row r="162" spans="1:101" s="1" customFormat="1" ht="9.7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3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/>
      <c r="CW162" s="26"/>
    </row>
    <row r="163" spans="1:101" s="1" customFormat="1" ht="9.7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3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/>
      <c r="CW163" s="26"/>
    </row>
    <row r="164" spans="1:101" s="1" customFormat="1" ht="9.7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3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/>
      <c r="CW164" s="26"/>
    </row>
    <row r="165" spans="1:101" s="1" customFormat="1" ht="9.7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3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/>
      <c r="CW165" s="26"/>
    </row>
    <row r="166" spans="1:101" s="1" customFormat="1" ht="9.7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3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/>
      <c r="CW166" s="26"/>
    </row>
    <row r="167" spans="1:101" s="1" customFormat="1" ht="9.7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3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/>
      <c r="CW167" s="26"/>
    </row>
    <row r="168" spans="1:101" s="1" customFormat="1" ht="9.7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3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/>
      <c r="CW168" s="26"/>
    </row>
    <row r="169" spans="1:101" s="1" customFormat="1" ht="9.7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3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/>
      <c r="CW169" s="26"/>
    </row>
    <row r="170" spans="1:101" s="1" customFormat="1" ht="9.7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3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/>
      <c r="CW170" s="26"/>
    </row>
    <row r="171" spans="1:101" s="1" customFormat="1" ht="9.7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3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/>
      <c r="CW171" s="26"/>
    </row>
    <row r="172" spans="1:101" s="1" customFormat="1" ht="9.7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3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/>
      <c r="CW172" s="26"/>
    </row>
    <row r="173" spans="1:101" s="1" customFormat="1" ht="9.7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3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/>
      <c r="CW173" s="26"/>
    </row>
    <row r="174" spans="1:101" s="1" customFormat="1" ht="9.7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3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/>
      <c r="CW174" s="26"/>
    </row>
    <row r="175" spans="1:101" s="1" customFormat="1" ht="9.7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3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/>
      <c r="CW175" s="26"/>
    </row>
    <row r="176" spans="1:101" s="1" customFormat="1" ht="9.7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3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/>
      <c r="CW176" s="26"/>
    </row>
    <row r="177" spans="1:101" s="1" customFormat="1" ht="9.7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3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/>
      <c r="CW177" s="26"/>
    </row>
    <row r="178" spans="1:101" s="1" customFormat="1" ht="9.7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3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/>
      <c r="CW178" s="26"/>
    </row>
    <row r="179" spans="1:101" s="1" customFormat="1" ht="9.7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3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/>
      <c r="CW179" s="26"/>
    </row>
    <row r="180" spans="1:101" s="1" customFormat="1" ht="9.7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3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/>
      <c r="CW180" s="26"/>
    </row>
    <row r="181" spans="1:101" s="1" customFormat="1" ht="9.7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3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/>
      <c r="CW181" s="26"/>
    </row>
    <row r="182" spans="1:101" s="1" customFormat="1" ht="9.7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3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/>
      <c r="CW182" s="26"/>
    </row>
    <row r="183" spans="1:101" s="1" customFormat="1" ht="9.7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3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/>
      <c r="CW183" s="26"/>
    </row>
    <row r="184" spans="1:101" s="1" customFormat="1" ht="9.7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3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/>
      <c r="CW184" s="26"/>
    </row>
    <row r="185" spans="1:101" s="1" customFormat="1" ht="9.7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3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/>
      <c r="CW185" s="26"/>
    </row>
    <row r="186" spans="1:101" s="1" customFormat="1" ht="9.7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3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/>
      <c r="CW186" s="26"/>
    </row>
    <row r="187" spans="1:101" s="1" customFormat="1" ht="9.7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3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/>
      <c r="CW187" s="26"/>
    </row>
    <row r="188" spans="1:101" s="1" customFormat="1" ht="9.7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3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/>
      <c r="CW188" s="26"/>
    </row>
    <row r="189" spans="1:101" s="1" customFormat="1" ht="9.7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3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/>
      <c r="CW189" s="26"/>
    </row>
    <row r="190" spans="1:101" s="1" customFormat="1" ht="9.7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3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/>
      <c r="CW190" s="26"/>
    </row>
    <row r="191" spans="24:37" s="1" customFormat="1" ht="9.75"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</row>
    <row r="192" spans="1:101" s="1" customFormat="1" ht="9.75">
      <c r="A192" s="61" t="s">
        <v>3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CW192" s="26"/>
    </row>
    <row r="193" spans="1:101" s="1" customFormat="1" ht="9.7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3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/>
      <c r="CW193" s="26"/>
    </row>
    <row r="194" spans="1:101" s="1" customFormat="1" ht="9.7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3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v>159</v>
      </c>
      <c r="AK194" s="40"/>
      <c r="CW194" s="26"/>
    </row>
    <row r="195" spans="1:101" s="1" customFormat="1" ht="9.7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3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v>954</v>
      </c>
      <c r="AK195" s="40"/>
      <c r="CW195" s="26"/>
    </row>
    <row r="196" spans="1:101" s="1" customFormat="1" ht="9.7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3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v>1187</v>
      </c>
      <c r="AK196" s="40"/>
      <c r="CW196" s="26"/>
    </row>
    <row r="197" spans="1:101" s="1" customFormat="1" ht="9.7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3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v>2023</v>
      </c>
      <c r="AK197" s="40"/>
      <c r="CW197" s="26"/>
    </row>
    <row r="198" spans="1:101" s="1" customFormat="1" ht="9.7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3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v>1601</v>
      </c>
      <c r="AK198" s="40"/>
      <c r="CW198" s="26"/>
    </row>
    <row r="199" spans="1:101" s="1" customFormat="1" ht="9.7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3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v>317</v>
      </c>
      <c r="AK199" s="40"/>
      <c r="CW199" s="26"/>
    </row>
    <row r="200" spans="1:101" s="1" customFormat="1" ht="9.7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3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v>9</v>
      </c>
      <c r="AK200" s="40"/>
      <c r="CW200" s="26"/>
    </row>
    <row r="201" spans="1:37" s="1" customFormat="1" ht="9.7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3">
        <v>0</v>
      </c>
      <c r="Y201" s="40">
        <v>0</v>
      </c>
      <c r="Z201" s="40">
        <v>0</v>
      </c>
      <c r="AA201" s="40">
        <v>0</v>
      </c>
      <c r="AB201" s="40">
        <v>1</v>
      </c>
      <c r="AC201" s="55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49">
        <v>0</v>
      </c>
      <c r="AK201" s="40"/>
    </row>
    <row r="202" spans="1:101" s="1" customFormat="1" ht="9.7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3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/>
      <c r="CW202" s="26"/>
    </row>
    <row r="203" spans="2:101" s="1" customFormat="1" ht="9.7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5"/>
      <c r="Y203" s="55"/>
      <c r="Z203" s="55"/>
      <c r="AA203" s="55"/>
      <c r="AB203" s="55"/>
      <c r="AC203" s="40"/>
      <c r="AD203" s="55"/>
      <c r="AE203" s="55"/>
      <c r="AF203" s="55"/>
      <c r="AG203" s="55"/>
      <c r="AH203" s="55"/>
      <c r="AI203" s="55"/>
      <c r="AJ203" s="55"/>
      <c r="AK203" s="5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s="1" customFormat="1" ht="9.7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0">
        <v>2002</v>
      </c>
      <c r="Y204" s="50">
        <v>2003</v>
      </c>
      <c r="Z204" s="50">
        <v>2004</v>
      </c>
      <c r="AA204" s="50">
        <v>2005</v>
      </c>
      <c r="AB204" s="50">
        <v>2006</v>
      </c>
      <c r="AC204" s="50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50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s="1" customFormat="1" ht="9.75">
      <c r="A205" s="66" t="s">
        <v>3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CW205" s="26"/>
    </row>
    <row r="206" spans="1:101" s="1" customFormat="1" ht="9.7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v>5336</v>
      </c>
      <c r="AF206" s="40">
        <v>5220</v>
      </c>
      <c r="AG206" s="40">
        <v>5114</v>
      </c>
      <c r="AH206" s="40">
        <v>4920</v>
      </c>
      <c r="AI206" s="40">
        <v>4685</v>
      </c>
      <c r="AJ206" s="40">
        <v>4761</v>
      </c>
      <c r="AK206" s="40"/>
      <c r="CW206" s="26"/>
    </row>
    <row r="207" spans="1:101" s="1" customFormat="1" ht="9.7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/>
      <c r="CW207" s="26"/>
    </row>
    <row r="208" spans="1:101" s="1" customFormat="1" ht="9.7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/>
      <c r="CW208" s="26"/>
    </row>
    <row r="209" spans="1:101" s="1" customFormat="1" ht="9.7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/>
      <c r="CW209" s="26"/>
    </row>
    <row r="210" spans="1:101" s="1" customFormat="1" ht="9.7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/>
      <c r="CW210" s="26"/>
    </row>
    <row r="211" spans="1:101" s="1" customFormat="1" ht="9.7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/>
      <c r="CW211" s="26"/>
    </row>
    <row r="212" spans="1:101" s="1" customFormat="1" ht="9.7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/>
      <c r="CW212" s="26"/>
    </row>
    <row r="213" spans="1:101" s="1" customFormat="1" ht="9.7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/>
      <c r="CW213" s="26"/>
    </row>
    <row r="214" spans="1:101" s="1" customFormat="1" ht="9.7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/>
      <c r="CW214" s="26"/>
    </row>
    <row r="215" spans="1:101" s="1" customFormat="1" ht="9.7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/>
      <c r="CW215" s="26"/>
    </row>
    <row r="216" spans="1:101" s="1" customFormat="1" ht="9.7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/>
      <c r="CW216" s="26"/>
    </row>
    <row r="217" spans="1:101" s="1" customFormat="1" ht="9.7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/>
      <c r="CW217" s="26"/>
    </row>
    <row r="218" spans="1:101" s="1" customFormat="1" ht="9.7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/>
      <c r="CW218" s="26"/>
    </row>
    <row r="219" spans="1:101" s="1" customFormat="1" ht="9.7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/>
      <c r="CW219" s="26"/>
    </row>
    <row r="220" spans="1:101" s="1" customFormat="1" ht="9.7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/>
      <c r="CW220" s="26"/>
    </row>
    <row r="221" spans="1:101" s="1" customFormat="1" ht="9.7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/>
      <c r="CW221" s="26"/>
    </row>
    <row r="222" spans="1:101" s="1" customFormat="1" ht="9.7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/>
      <c r="CW222" s="26"/>
    </row>
    <row r="223" spans="1:101" s="1" customFormat="1" ht="9.7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/>
      <c r="CW223" s="26"/>
    </row>
    <row r="224" spans="1:101" s="1" customFormat="1" ht="9.7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/>
      <c r="CW224" s="26"/>
    </row>
    <row r="225" spans="1:101" s="1" customFormat="1" ht="9.7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/>
      <c r="CW225" s="26"/>
    </row>
    <row r="226" spans="1:101" s="1" customFormat="1" ht="9.7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/>
      <c r="CW226" s="26"/>
    </row>
    <row r="227" spans="1:101" s="1" customFormat="1" ht="9.7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/>
      <c r="CW227" s="26"/>
    </row>
    <row r="228" spans="1:101" s="1" customFormat="1" ht="9.7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/>
      <c r="CW228" s="26"/>
    </row>
    <row r="229" spans="1:101" s="1" customFormat="1" ht="9.7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/>
      <c r="CW229" s="26"/>
    </row>
    <row r="230" spans="1:101" s="1" customFormat="1" ht="9.7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/>
      <c r="CW230" s="26"/>
    </row>
    <row r="231" spans="1:101" s="1" customFormat="1" ht="9.7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/>
      <c r="CW231" s="26"/>
    </row>
    <row r="232" spans="1:101" s="1" customFormat="1" ht="9.7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/>
      <c r="CW232" s="26"/>
    </row>
    <row r="233" spans="1:101" s="1" customFormat="1" ht="9.7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/>
      <c r="CW233" s="26"/>
    </row>
    <row r="234" spans="1:101" s="1" customFormat="1" ht="9.7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/>
      <c r="CW234" s="26"/>
    </row>
    <row r="235" spans="1:101" s="1" customFormat="1" ht="9.7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/>
      <c r="CW235" s="26"/>
    </row>
    <row r="236" spans="1:101" s="1" customFormat="1" ht="9.7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/>
      <c r="CW236" s="26"/>
    </row>
    <row r="237" spans="1:101" s="1" customFormat="1" ht="9.7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/>
      <c r="CW237" s="26"/>
    </row>
    <row r="238" spans="1:101" s="1" customFormat="1" ht="9.7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3">
        <v>16</v>
      </c>
      <c r="AJ238" s="40">
        <v>18</v>
      </c>
      <c r="AK238" s="40"/>
      <c r="CW238" s="26"/>
    </row>
    <row r="239" spans="1:101" s="1" customFormat="1" ht="9.7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3">
        <v>0</v>
      </c>
      <c r="AJ239" s="40">
        <v>0</v>
      </c>
      <c r="AK239" s="40"/>
      <c r="CW239" s="26"/>
    </row>
    <row r="240" spans="1:101" s="1" customFormat="1" ht="9.75">
      <c r="A240" s="61" t="s">
        <v>3</v>
      </c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CW240" s="26"/>
    </row>
    <row r="241" spans="1:101" s="1" customFormat="1" ht="9.7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/>
      <c r="CW241" s="26"/>
    </row>
    <row r="242" spans="1:101" s="1" customFormat="1" ht="9.7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v>16</v>
      </c>
      <c r="I242" s="14"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v>27</v>
      </c>
      <c r="AJ242" s="40">
        <v>16</v>
      </c>
      <c r="AK242" s="40"/>
      <c r="CW242" s="26"/>
    </row>
    <row r="243" spans="1:101" s="1" customFormat="1" ht="9.7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v>801</v>
      </c>
      <c r="I243" s="14"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v>685</v>
      </c>
      <c r="AJ243" s="40">
        <v>656</v>
      </c>
      <c r="AK243" s="40"/>
      <c r="CW243" s="26"/>
    </row>
    <row r="244" spans="1:101" s="1" customFormat="1" ht="9.7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v>2569</v>
      </c>
      <c r="I244" s="14"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v>1166</v>
      </c>
      <c r="AJ244" s="40">
        <v>1166</v>
      </c>
      <c r="AK244" s="40"/>
      <c r="CW244" s="26"/>
    </row>
    <row r="245" spans="1:101" s="1" customFormat="1" ht="9.7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v>2451</v>
      </c>
      <c r="I245" s="14"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v>1339</v>
      </c>
      <c r="AJ245" s="40">
        <v>1365</v>
      </c>
      <c r="AK245" s="40"/>
      <c r="CW245" s="26"/>
    </row>
    <row r="246" spans="1:101" s="1" customFormat="1" ht="9.7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v>1322</v>
      </c>
      <c r="I246" s="14"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49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v>1132</v>
      </c>
      <c r="AJ246" s="40">
        <v>1182</v>
      </c>
      <c r="AK246" s="40"/>
      <c r="CW246" s="26"/>
    </row>
    <row r="247" spans="1:101" s="1" customFormat="1" ht="9.7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v>228</v>
      </c>
      <c r="I247" s="14"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v>320</v>
      </c>
      <c r="AJ247" s="40">
        <v>358</v>
      </c>
      <c r="AK247" s="40"/>
      <c r="CW247" s="26"/>
    </row>
    <row r="248" spans="1:101" s="1" customFormat="1" ht="9.7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v>14</v>
      </c>
      <c r="I248" s="14"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v>18</v>
      </c>
      <c r="AK248" s="40"/>
      <c r="CW248" s="26"/>
    </row>
    <row r="249" spans="1:101" s="1" customFormat="1" ht="9.7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49">
        <v>0</v>
      </c>
      <c r="Y249" s="49">
        <v>0</v>
      </c>
      <c r="Z249" s="49">
        <v>0</v>
      </c>
      <c r="AA249" s="49">
        <v>0</v>
      </c>
      <c r="AB249" s="49">
        <v>0</v>
      </c>
      <c r="AC249" s="40">
        <v>1</v>
      </c>
      <c r="AD249" s="49">
        <v>1</v>
      </c>
      <c r="AE249" s="49">
        <v>0</v>
      </c>
      <c r="AF249" s="49">
        <v>0</v>
      </c>
      <c r="AG249" s="49">
        <v>0</v>
      </c>
      <c r="AH249" s="40">
        <v>0</v>
      </c>
      <c r="AI249" s="49">
        <v>0</v>
      </c>
      <c r="AJ249" s="49">
        <v>0</v>
      </c>
      <c r="AK249" s="49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s="1" customFormat="1" ht="9.7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H250" s="40"/>
      <c r="AI250" s="41">
        <v>0</v>
      </c>
      <c r="AJ250" s="40">
        <v>0</v>
      </c>
      <c r="AK250" s="40"/>
      <c r="CW250" s="26"/>
    </row>
    <row r="251" spans="1:37" s="1" customFormat="1" ht="9.7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</row>
    <row r="252" spans="1:37" s="1" customFormat="1" ht="9.75">
      <c r="A252" s="1" t="s">
        <v>0</v>
      </c>
      <c r="B252" s="19" t="s">
        <v>20</v>
      </c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</row>
    <row r="253" spans="2:101" s="1" customFormat="1" ht="9.7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s="1" customFormat="1" ht="9.7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0">
        <v>2002</v>
      </c>
      <c r="Y254" s="50">
        <v>2003</v>
      </c>
      <c r="Z254" s="50">
        <v>2004</v>
      </c>
      <c r="AA254" s="50">
        <v>2005</v>
      </c>
      <c r="AB254" s="50">
        <v>2006</v>
      </c>
      <c r="AC254" s="50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50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s="1" customFormat="1" ht="9.75">
      <c r="A255" s="66" t="s">
        <v>3</v>
      </c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CW255" s="26"/>
    </row>
    <row r="256" spans="1:101" s="1" customFormat="1" ht="9.7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v>8895</v>
      </c>
      <c r="X256" s="53"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v>16938</v>
      </c>
      <c r="AF256" s="40">
        <v>17585</v>
      </c>
      <c r="AG256" s="40">
        <v>18262</v>
      </c>
      <c r="AH256" s="40">
        <v>17466</v>
      </c>
      <c r="AI256" s="40">
        <v>18143</v>
      </c>
      <c r="AJ256" s="40">
        <v>19164</v>
      </c>
      <c r="AK256" s="40"/>
      <c r="CW256" s="26"/>
    </row>
    <row r="257" spans="1:101" s="1" customFormat="1" ht="9.7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3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/>
      <c r="CW257" s="26"/>
    </row>
    <row r="258" spans="1:101" s="1" customFormat="1" ht="9.7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3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/>
      <c r="CW258" s="26"/>
    </row>
    <row r="259" spans="1:101" s="1" customFormat="1" ht="9.7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3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/>
      <c r="CW259" s="26"/>
    </row>
    <row r="260" spans="1:101" s="1" customFormat="1" ht="9.7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3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/>
      <c r="CW260" s="26"/>
    </row>
    <row r="261" spans="1:101" s="1" customFormat="1" ht="9.7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3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/>
      <c r="CW261" s="26"/>
    </row>
    <row r="262" spans="1:101" s="1" customFormat="1" ht="9.7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3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/>
      <c r="CW262" s="26"/>
    </row>
    <row r="263" spans="1:101" s="1" customFormat="1" ht="9.7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3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/>
      <c r="CW263" s="26"/>
    </row>
    <row r="264" spans="1:101" s="1" customFormat="1" ht="9.7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3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/>
      <c r="CW264" s="26"/>
    </row>
    <row r="265" spans="1:101" s="1" customFormat="1" ht="9.7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3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/>
      <c r="CW265" s="26"/>
    </row>
    <row r="266" spans="1:101" s="1" customFormat="1" ht="9.7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3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/>
      <c r="CW266" s="26"/>
    </row>
    <row r="267" spans="1:101" s="1" customFormat="1" ht="9.7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3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/>
      <c r="CW267" s="26"/>
    </row>
    <row r="268" spans="1:101" s="1" customFormat="1" ht="9.7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3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/>
      <c r="CW268" s="26"/>
    </row>
    <row r="269" spans="1:101" s="1" customFormat="1" ht="9.7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3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/>
      <c r="CW269" s="26"/>
    </row>
    <row r="270" spans="1:101" s="1" customFormat="1" ht="9.7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3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/>
      <c r="CW270" s="26"/>
    </row>
    <row r="271" spans="1:101" s="1" customFormat="1" ht="9.7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3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/>
      <c r="CW271" s="26"/>
    </row>
    <row r="272" spans="1:101" s="1" customFormat="1" ht="9.7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3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/>
      <c r="CW272" s="26"/>
    </row>
    <row r="273" spans="1:101" s="1" customFormat="1" ht="9.7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3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/>
      <c r="CW273" s="26"/>
    </row>
    <row r="274" spans="1:101" s="1" customFormat="1" ht="9.7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3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/>
      <c r="CW274" s="26"/>
    </row>
    <row r="275" spans="1:101" s="1" customFormat="1" ht="9.7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3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/>
      <c r="CW275" s="26"/>
    </row>
    <row r="276" spans="1:101" s="1" customFormat="1" ht="9.7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3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/>
      <c r="CW276" s="26"/>
    </row>
    <row r="277" spans="1:101" s="1" customFormat="1" ht="9.7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3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/>
      <c r="CW277" s="26"/>
    </row>
    <row r="278" spans="1:101" s="1" customFormat="1" ht="9.7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3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/>
      <c r="CW278" s="26"/>
    </row>
    <row r="279" spans="1:101" s="1" customFormat="1" ht="9.7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3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/>
      <c r="CW279" s="26"/>
    </row>
    <row r="280" spans="1:101" s="1" customFormat="1" ht="9.7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3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/>
      <c r="CW280" s="26"/>
    </row>
    <row r="281" spans="1:101" s="1" customFormat="1" ht="9.7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3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/>
      <c r="CW281" s="26"/>
    </row>
    <row r="282" spans="1:101" s="1" customFormat="1" ht="9.7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3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/>
      <c r="CW282" s="26"/>
    </row>
    <row r="283" spans="1:101" s="1" customFormat="1" ht="9.7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3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/>
      <c r="CW283" s="26"/>
    </row>
    <row r="284" spans="1:101" s="1" customFormat="1" ht="9.7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3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/>
      <c r="CW284" s="26"/>
    </row>
    <row r="285" spans="1:101" s="1" customFormat="1" ht="9.7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3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/>
      <c r="CW285" s="26"/>
    </row>
    <row r="286" spans="1:101" s="1" customFormat="1" ht="9.7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3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/>
      <c r="CW286" s="26"/>
    </row>
    <row r="287" spans="1:101" s="1" customFormat="1" ht="9.7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3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/>
      <c r="CW287" s="26"/>
    </row>
    <row r="288" spans="1:101" s="1" customFormat="1" ht="9.7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3">
        <v>1</v>
      </c>
      <c r="Y288" s="56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/>
      <c r="CW288" s="26"/>
    </row>
    <row r="289" spans="1:101" s="1" customFormat="1" ht="9.7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3">
        <v>1</v>
      </c>
      <c r="Y289" s="56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/>
      <c r="CW289" s="26"/>
    </row>
    <row r="290" spans="1:101" s="1" customFormat="1" ht="9.7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3">
        <v>0</v>
      </c>
      <c r="Y290" s="56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/>
      <c r="CW290" s="26"/>
    </row>
    <row r="291" spans="1:101" s="1" customFormat="1" ht="9.7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3">
        <v>0</v>
      </c>
      <c r="Y291" s="56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AK291" s="40"/>
      <c r="CW291" s="26"/>
    </row>
    <row r="292" spans="1:101" s="1" customFormat="1" ht="9.7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3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AK292" s="40"/>
      <c r="CW292" s="26"/>
    </row>
    <row r="293" spans="1:101" s="1" customFormat="1" ht="9.7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3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K293" s="40"/>
      <c r="CW293" s="26"/>
    </row>
    <row r="294" spans="1:101" s="1" customFormat="1" ht="9.7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3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AK294" s="40"/>
      <c r="CW294" s="26"/>
    </row>
    <row r="295" spans="1:101" s="1" customFormat="1" ht="9.75">
      <c r="A295" s="61" t="s">
        <v>3</v>
      </c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CW295" s="26"/>
    </row>
    <row r="296" spans="1:101" s="1" customFormat="1" ht="9.7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v>31</v>
      </c>
      <c r="T296" s="14">
        <v>42</v>
      </c>
      <c r="U296" s="14">
        <v>39</v>
      </c>
      <c r="V296" s="1">
        <v>34</v>
      </c>
      <c r="W296" s="33">
        <v>42</v>
      </c>
      <c r="X296" s="53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v>45</v>
      </c>
      <c r="AK296" s="40"/>
      <c r="CW296" s="26"/>
    </row>
    <row r="297" spans="1:101" s="1" customFormat="1" ht="9.7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v>2890</v>
      </c>
      <c r="T297" s="14">
        <v>2803</v>
      </c>
      <c r="U297" s="14">
        <v>2887</v>
      </c>
      <c r="V297" s="1">
        <v>2951</v>
      </c>
      <c r="W297" s="33">
        <v>2852</v>
      </c>
      <c r="X297" s="53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v>2798</v>
      </c>
      <c r="AK297" s="40"/>
      <c r="CW297" s="26"/>
    </row>
    <row r="298" spans="1:101" s="1" customFormat="1" ht="9.7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v>2957</v>
      </c>
      <c r="T298" s="14">
        <v>3021</v>
      </c>
      <c r="U298" s="14">
        <v>3173</v>
      </c>
      <c r="V298" s="1">
        <v>3358</v>
      </c>
      <c r="W298" s="33">
        <v>3458</v>
      </c>
      <c r="X298" s="53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v>5247</v>
      </c>
      <c r="AK298" s="40"/>
      <c r="CW298" s="26"/>
    </row>
    <row r="299" spans="1:101" s="1" customFormat="1" ht="9.7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v>1155</v>
      </c>
      <c r="T299" s="14">
        <v>1133</v>
      </c>
      <c r="U299" s="14">
        <v>1442</v>
      </c>
      <c r="V299" s="1">
        <v>1579</v>
      </c>
      <c r="W299" s="33">
        <v>1707</v>
      </c>
      <c r="X299" s="53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v>5297</v>
      </c>
      <c r="AK299" s="40"/>
      <c r="CW299" s="26"/>
    </row>
    <row r="300" spans="1:101" s="1" customFormat="1" ht="9.7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v>486</v>
      </c>
      <c r="T300" s="14">
        <v>474</v>
      </c>
      <c r="U300" s="14">
        <v>477</v>
      </c>
      <c r="V300" s="1">
        <v>547</v>
      </c>
      <c r="W300" s="33">
        <v>597</v>
      </c>
      <c r="X300" s="53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v>4017</v>
      </c>
      <c r="AK300" s="40"/>
      <c r="CW300" s="26"/>
    </row>
    <row r="301" spans="1:101" s="1" customFormat="1" ht="9.7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v>185</v>
      </c>
      <c r="T301" s="14">
        <v>146</v>
      </c>
      <c r="U301" s="14">
        <v>200</v>
      </c>
      <c r="V301" s="1">
        <v>186</v>
      </c>
      <c r="W301" s="33">
        <v>203</v>
      </c>
      <c r="X301" s="53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v>1547</v>
      </c>
      <c r="AK301" s="40"/>
      <c r="CW301" s="26"/>
    </row>
    <row r="302" spans="1:101" s="1" customFormat="1" ht="9.7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v>40</v>
      </c>
      <c r="T302" s="14">
        <v>39</v>
      </c>
      <c r="U302" s="14">
        <v>29</v>
      </c>
      <c r="V302" s="1">
        <v>29</v>
      </c>
      <c r="W302" s="33">
        <v>35</v>
      </c>
      <c r="X302" s="53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v>207</v>
      </c>
      <c r="AK302" s="40"/>
      <c r="CW302" s="26"/>
    </row>
    <row r="303" spans="1:101" s="1" customFormat="1" ht="9.7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v>2</v>
      </c>
      <c r="T303" s="14">
        <v>0</v>
      </c>
      <c r="U303" s="14">
        <v>0</v>
      </c>
      <c r="V303" s="1">
        <v>0</v>
      </c>
      <c r="W303" s="33">
        <v>1</v>
      </c>
      <c r="X303" s="53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v>6</v>
      </c>
      <c r="AK303" s="40"/>
      <c r="CW303" s="26"/>
    </row>
    <row r="304" spans="1:101" s="1" customFormat="1" ht="9.7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v>0</v>
      </c>
      <c r="T304" s="14">
        <v>0</v>
      </c>
      <c r="U304" s="14">
        <v>0</v>
      </c>
      <c r="V304" s="1">
        <v>0</v>
      </c>
      <c r="W304" s="33">
        <v>0</v>
      </c>
      <c r="X304" s="53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49">
        <v>0</v>
      </c>
      <c r="AK304" s="40"/>
      <c r="CW304" s="26"/>
    </row>
    <row r="305" spans="1:101" s="1" customFormat="1" ht="9.7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v>0</v>
      </c>
      <c r="T305" s="14">
        <v>0</v>
      </c>
      <c r="U305" s="14">
        <v>0</v>
      </c>
      <c r="V305" s="3">
        <v>0</v>
      </c>
      <c r="W305" s="3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0</v>
      </c>
      <c r="AI305" s="49">
        <v>0</v>
      </c>
      <c r="AJ305" s="40">
        <v>0</v>
      </c>
      <c r="AK305" s="49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s="1" customFormat="1" ht="9.75">
      <c r="A306" s="68" t="s">
        <v>3</v>
      </c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2:101" s="1" customFormat="1" ht="9.7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s="1" customFormat="1" ht="9.7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0">
        <v>2002</v>
      </c>
      <c r="Y308" s="50">
        <v>2003</v>
      </c>
      <c r="Z308" s="50">
        <v>2004</v>
      </c>
      <c r="AA308" s="50">
        <v>2005</v>
      </c>
      <c r="AB308" s="50">
        <v>2006</v>
      </c>
      <c r="AC308" s="50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50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s="1" customFormat="1" ht="9.75">
      <c r="A309" s="66" t="s">
        <v>3</v>
      </c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CW309" s="26"/>
    </row>
    <row r="310" spans="1:101" s="1" customFormat="1" ht="9.7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v>50188</v>
      </c>
      <c r="T310" s="12">
        <v>48755</v>
      </c>
      <c r="U310" s="12">
        <v>46743</v>
      </c>
      <c r="V310" s="1">
        <v>45082</v>
      </c>
      <c r="W310" s="33">
        <v>41031</v>
      </c>
      <c r="X310" s="53"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3">
        <v>38758</v>
      </c>
      <c r="AD310" s="40">
        <v>40073</v>
      </c>
      <c r="AE310" s="40">
        <v>41893</v>
      </c>
      <c r="AF310" s="40">
        <v>40590</v>
      </c>
      <c r="AG310" s="40">
        <v>40181</v>
      </c>
      <c r="AH310" s="40">
        <v>35903</v>
      </c>
      <c r="AI310" s="40">
        <v>34547</v>
      </c>
      <c r="AJ310" s="40">
        <v>33602</v>
      </c>
      <c r="AK310" s="40"/>
      <c r="CW310" s="26"/>
    </row>
    <row r="311" spans="1:101" s="1" customFormat="1" ht="9.7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3">
        <v>0</v>
      </c>
      <c r="Y311" s="40">
        <v>0</v>
      </c>
      <c r="Z311" s="40">
        <v>0</v>
      </c>
      <c r="AA311" s="40">
        <v>0</v>
      </c>
      <c r="AB311" s="40">
        <v>0</v>
      </c>
      <c r="AC311" s="43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/>
      <c r="CW311" s="26"/>
    </row>
    <row r="312" spans="1:101" s="1" customFormat="1" ht="9.7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3">
        <v>0</v>
      </c>
      <c r="Y312" s="40">
        <v>0</v>
      </c>
      <c r="Z312" s="40">
        <v>0</v>
      </c>
      <c r="AA312" s="40">
        <v>0</v>
      </c>
      <c r="AB312" s="40">
        <v>0</v>
      </c>
      <c r="AC312" s="43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/>
      <c r="CW312" s="26"/>
    </row>
    <row r="313" spans="1:101" s="1" customFormat="1" ht="9.7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3">
        <v>11</v>
      </c>
      <c r="Y313" s="40">
        <v>15</v>
      </c>
      <c r="Z313" s="40">
        <v>9</v>
      </c>
      <c r="AA313" s="40">
        <v>16</v>
      </c>
      <c r="AB313" s="40">
        <v>10</v>
      </c>
      <c r="AC313" s="43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/>
      <c r="CW313" s="26"/>
    </row>
    <row r="314" spans="1:101" s="1" customFormat="1" ht="9.7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3">
        <v>76</v>
      </c>
      <c r="Y314" s="40">
        <v>60</v>
      </c>
      <c r="Z314" s="40">
        <v>73</v>
      </c>
      <c r="AA314" s="40">
        <v>63</v>
      </c>
      <c r="AB314" s="40">
        <v>46</v>
      </c>
      <c r="AC314" s="43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/>
      <c r="CW314" s="26"/>
    </row>
    <row r="315" spans="1:101" s="1" customFormat="1" ht="9.7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3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3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/>
      <c r="CW315" s="26"/>
    </row>
    <row r="316" spans="1:101" s="1" customFormat="1" ht="9.7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3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3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/>
      <c r="CW316" s="26"/>
    </row>
    <row r="317" spans="1:101" s="1" customFormat="1" ht="9.7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3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3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/>
      <c r="CW317" s="26"/>
    </row>
    <row r="318" spans="1:101" s="1" customFormat="1" ht="9.7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3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3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/>
      <c r="CW318" s="26"/>
    </row>
    <row r="319" spans="1:101" s="1" customFormat="1" ht="9.7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3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3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/>
      <c r="CW319" s="26"/>
    </row>
    <row r="320" spans="1:101" s="1" customFormat="1" ht="9.7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3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3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/>
      <c r="CW320" s="26"/>
    </row>
    <row r="321" spans="1:101" s="1" customFormat="1" ht="9.7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3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3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/>
      <c r="CW321" s="26"/>
    </row>
    <row r="322" spans="1:101" s="1" customFormat="1" ht="9.7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3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3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/>
      <c r="CW322" s="26"/>
    </row>
    <row r="323" spans="1:101" s="1" customFormat="1" ht="9.7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3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3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/>
      <c r="CW323" s="26"/>
    </row>
    <row r="324" spans="1:101" s="1" customFormat="1" ht="9.7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3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3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/>
      <c r="CW324" s="26"/>
    </row>
    <row r="325" spans="1:101" s="1" customFormat="1" ht="9.7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3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3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/>
      <c r="CW325" s="26"/>
    </row>
    <row r="326" spans="1:101" s="1" customFormat="1" ht="9.7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3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3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/>
      <c r="CW326" s="26"/>
    </row>
    <row r="327" spans="1:101" s="1" customFormat="1" ht="9.7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3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3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/>
      <c r="CW327" s="26"/>
    </row>
    <row r="328" spans="1:101" s="1" customFormat="1" ht="9.7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3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3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/>
      <c r="CW328" s="26"/>
    </row>
    <row r="329" spans="1:101" s="1" customFormat="1" ht="9.7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3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3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/>
      <c r="CW329" s="26"/>
    </row>
    <row r="330" spans="1:101" s="1" customFormat="1" ht="9.7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3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3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/>
      <c r="CW330" s="26"/>
    </row>
    <row r="331" spans="1:101" s="1" customFormat="1" ht="9.7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3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3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/>
      <c r="CW331" s="26"/>
    </row>
    <row r="332" spans="1:101" s="1" customFormat="1" ht="9.7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3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3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/>
      <c r="CW332" s="26"/>
    </row>
    <row r="333" spans="1:101" s="1" customFormat="1" ht="9.7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3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3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/>
      <c r="CW333" s="26"/>
    </row>
    <row r="334" spans="1:101" s="1" customFormat="1" ht="9.7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3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3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/>
      <c r="CW334" s="26"/>
    </row>
    <row r="335" spans="1:101" s="1" customFormat="1" ht="9.7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3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3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/>
      <c r="CW335" s="26"/>
    </row>
    <row r="336" spans="1:101" s="1" customFormat="1" ht="9.7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3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3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/>
      <c r="CW336" s="26"/>
    </row>
    <row r="337" spans="1:101" s="1" customFormat="1" ht="9.7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3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3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/>
      <c r="CW337" s="26"/>
    </row>
    <row r="338" spans="1:101" s="1" customFormat="1" ht="9.7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3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3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/>
      <c r="CW338" s="26"/>
    </row>
    <row r="339" spans="1:101" s="1" customFormat="1" ht="9.7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3">
        <v>76</v>
      </c>
      <c r="Y339" s="40">
        <v>87</v>
      </c>
      <c r="Z339" s="40">
        <v>96</v>
      </c>
      <c r="AA339" s="40">
        <v>87</v>
      </c>
      <c r="AB339" s="40">
        <v>95</v>
      </c>
      <c r="AC339" s="43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/>
      <c r="CW339" s="26"/>
    </row>
    <row r="340" spans="1:101" s="1" customFormat="1" ht="9.7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3">
        <v>29</v>
      </c>
      <c r="Y340" s="40">
        <v>58</v>
      </c>
      <c r="Z340" s="40">
        <v>68</v>
      </c>
      <c r="AA340" s="40">
        <v>51</v>
      </c>
      <c r="AB340" s="40">
        <v>44</v>
      </c>
      <c r="AC340" s="43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/>
      <c r="CW340" s="26"/>
    </row>
    <row r="341" spans="1:101" s="1" customFormat="1" ht="9.7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3">
        <v>31</v>
      </c>
      <c r="Y341" s="40">
        <v>26</v>
      </c>
      <c r="Z341" s="40">
        <v>24</v>
      </c>
      <c r="AA341" s="40">
        <v>40</v>
      </c>
      <c r="AB341" s="40">
        <v>24</v>
      </c>
      <c r="AC341" s="43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/>
      <c r="CW341" s="26"/>
    </row>
    <row r="342" spans="1:101" s="1" customFormat="1" ht="9.7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3">
        <v>12</v>
      </c>
      <c r="Y342" s="40">
        <v>14</v>
      </c>
      <c r="Z342" s="40">
        <v>2</v>
      </c>
      <c r="AA342" s="40">
        <v>18</v>
      </c>
      <c r="AB342" s="40">
        <v>16</v>
      </c>
      <c r="AC342" s="43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/>
      <c r="CW342" s="26"/>
    </row>
    <row r="343" spans="1:101" s="1" customFormat="1" ht="9.7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3">
        <v>5</v>
      </c>
      <c r="Y343" s="40">
        <v>3</v>
      </c>
      <c r="Z343" s="40">
        <v>6</v>
      </c>
      <c r="AA343" s="40">
        <v>0</v>
      </c>
      <c r="AB343" s="40">
        <v>6</v>
      </c>
      <c r="AC343" s="43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/>
      <c r="CW343" s="26"/>
    </row>
    <row r="344" spans="1:101" s="1" customFormat="1" ht="9.7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3">
        <v>2</v>
      </c>
      <c r="Y344" s="40">
        <v>2</v>
      </c>
      <c r="Z344" s="40">
        <v>3</v>
      </c>
      <c r="AA344" s="40">
        <v>5</v>
      </c>
      <c r="AB344" s="40">
        <v>5</v>
      </c>
      <c r="AC344" s="43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/>
      <c r="CW344" s="26"/>
    </row>
    <row r="345" spans="1:101" s="1" customFormat="1" ht="9.7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3">
        <v>2</v>
      </c>
      <c r="Y345" s="40">
        <v>1</v>
      </c>
      <c r="Z345" s="40">
        <v>0</v>
      </c>
      <c r="AA345" s="40">
        <v>1</v>
      </c>
      <c r="AB345" s="40">
        <v>1</v>
      </c>
      <c r="AC345" s="43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AK345" s="40"/>
      <c r="CW345" s="26"/>
    </row>
    <row r="346" spans="1:101" s="1" customFormat="1" ht="9.7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3">
        <v>0</v>
      </c>
      <c r="Y346" s="40">
        <v>0</v>
      </c>
      <c r="Z346" s="40">
        <v>0</v>
      </c>
      <c r="AA346" s="40">
        <v>3</v>
      </c>
      <c r="AB346" s="40">
        <v>0</v>
      </c>
      <c r="AC346" s="43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K346" s="40"/>
      <c r="CW346" s="26"/>
    </row>
    <row r="347" spans="1:101" s="1" customFormat="1" ht="9.7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3">
        <v>0</v>
      </c>
      <c r="Y347" s="40">
        <v>1</v>
      </c>
      <c r="Z347" s="40">
        <v>0</v>
      </c>
      <c r="AA347" s="40">
        <v>0</v>
      </c>
      <c r="AB347" s="40">
        <v>3</v>
      </c>
      <c r="AC347" s="43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/>
      <c r="CW347" s="26"/>
    </row>
    <row r="348" spans="1:101" s="1" customFormat="1" ht="9.7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5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AK348" s="40"/>
      <c r="CW348" s="26"/>
    </row>
    <row r="349" spans="1:101" s="1" customFormat="1" ht="9.75">
      <c r="A349" s="61" t="s">
        <v>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CW349" s="26"/>
    </row>
    <row r="350" spans="1:101" s="1" customFormat="1" ht="9.7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v>0</v>
      </c>
      <c r="T350" s="14">
        <v>0</v>
      </c>
      <c r="U350" s="14">
        <v>0</v>
      </c>
      <c r="V350" s="1">
        <v>0</v>
      </c>
      <c r="W350" s="33">
        <v>0</v>
      </c>
      <c r="X350" s="53">
        <v>0</v>
      </c>
      <c r="Y350" s="40">
        <v>0</v>
      </c>
      <c r="Z350" s="40">
        <v>0</v>
      </c>
      <c r="AA350" s="40">
        <v>0</v>
      </c>
      <c r="AB350" s="40">
        <v>0</v>
      </c>
      <c r="AC350" s="43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/>
      <c r="CW350" s="26"/>
    </row>
    <row r="351" spans="1:101" s="1" customFormat="1" ht="9.7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v>3599</v>
      </c>
      <c r="T351" s="14">
        <v>3198</v>
      </c>
      <c r="U351" s="14">
        <v>2737</v>
      </c>
      <c r="V351" s="1">
        <v>2243</v>
      </c>
      <c r="W351" s="33">
        <v>1745</v>
      </c>
      <c r="X351" s="53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3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v>623</v>
      </c>
      <c r="AK351" s="40"/>
      <c r="CW351" s="26"/>
    </row>
    <row r="352" spans="1:101" s="1" customFormat="1" ht="9.7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v>21137</v>
      </c>
      <c r="T352" s="14">
        <v>19648</v>
      </c>
      <c r="U352" s="14">
        <v>17739</v>
      </c>
      <c r="V352" s="1">
        <v>16091</v>
      </c>
      <c r="W352" s="33">
        <v>13343</v>
      </c>
      <c r="X352" s="53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3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v>3627</v>
      </c>
      <c r="AK352" s="40"/>
      <c r="CW352" s="26"/>
    </row>
    <row r="353" spans="1:101" s="1" customFormat="1" ht="9.7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v>15416</v>
      </c>
      <c r="T353" s="14">
        <v>15944</v>
      </c>
      <c r="U353" s="14">
        <v>16335</v>
      </c>
      <c r="V353" s="1">
        <v>16626</v>
      </c>
      <c r="W353" s="33">
        <v>16114</v>
      </c>
      <c r="X353" s="53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3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v>10949</v>
      </c>
      <c r="AK353" s="40"/>
      <c r="CW353" s="26"/>
    </row>
    <row r="354" spans="1:101" s="1" customFormat="1" ht="9.7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v>6957</v>
      </c>
      <c r="T354" s="14">
        <v>6947</v>
      </c>
      <c r="U354" s="14">
        <v>6921</v>
      </c>
      <c r="V354" s="1">
        <v>7005</v>
      </c>
      <c r="W354" s="33">
        <v>6829</v>
      </c>
      <c r="X354" s="53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3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v>12104</v>
      </c>
      <c r="AK354" s="40"/>
      <c r="CW354" s="26"/>
    </row>
    <row r="355" spans="1:101" s="1" customFormat="1" ht="9.7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v>2571</v>
      </c>
      <c r="T355" s="14">
        <v>2501</v>
      </c>
      <c r="U355" s="14">
        <v>2505</v>
      </c>
      <c r="V355" s="1">
        <v>2609</v>
      </c>
      <c r="W355" s="33">
        <v>2484</v>
      </c>
      <c r="X355" s="53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3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v>5494</v>
      </c>
      <c r="AK355" s="40"/>
      <c r="CW355" s="26"/>
    </row>
    <row r="356" spans="1:101" s="1" customFormat="1" ht="9.7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v>487</v>
      </c>
      <c r="T356" s="14">
        <v>494</v>
      </c>
      <c r="U356" s="14">
        <v>490</v>
      </c>
      <c r="V356" s="1">
        <v>486</v>
      </c>
      <c r="W356" s="33">
        <v>495</v>
      </c>
      <c r="X356" s="53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3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v>779</v>
      </c>
      <c r="AK356" s="40"/>
      <c r="CW356" s="26"/>
    </row>
    <row r="357" spans="1:101" s="1" customFormat="1" ht="9.7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v>20</v>
      </c>
      <c r="T357" s="14">
        <v>21</v>
      </c>
      <c r="U357" s="14">
        <v>16</v>
      </c>
      <c r="V357" s="1">
        <v>21</v>
      </c>
      <c r="W357" s="33">
        <v>21</v>
      </c>
      <c r="X357" s="53">
        <v>21</v>
      </c>
      <c r="Y357" s="40">
        <v>20</v>
      </c>
      <c r="Z357" s="40">
        <v>11</v>
      </c>
      <c r="AA357" s="40">
        <v>27</v>
      </c>
      <c r="AB357" s="40">
        <v>28</v>
      </c>
      <c r="AC357" s="43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v>26</v>
      </c>
      <c r="AK357" s="40"/>
      <c r="CW357" s="26"/>
    </row>
    <row r="358" spans="1:101" s="1" customFormat="1" ht="9.7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v>1</v>
      </c>
      <c r="T358" s="14">
        <v>2</v>
      </c>
      <c r="U358" s="14">
        <v>0</v>
      </c>
      <c r="V358" s="1">
        <v>1</v>
      </c>
      <c r="W358" s="33">
        <v>0</v>
      </c>
      <c r="X358" s="53">
        <v>0</v>
      </c>
      <c r="Y358" s="40">
        <v>1</v>
      </c>
      <c r="Z358" s="40">
        <v>0</v>
      </c>
      <c r="AA358" s="40">
        <v>0</v>
      </c>
      <c r="AB358" s="40">
        <v>3</v>
      </c>
      <c r="AC358" s="43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49">
        <v>0</v>
      </c>
      <c r="AK358" s="40"/>
      <c r="CW358" s="26"/>
    </row>
    <row r="359" spans="1:101" s="1" customFormat="1" ht="9.7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v>0</v>
      </c>
      <c r="T359" s="14">
        <v>0</v>
      </c>
      <c r="U359" s="14">
        <v>0</v>
      </c>
      <c r="V359" s="3">
        <v>0</v>
      </c>
      <c r="W359" s="3">
        <v>0</v>
      </c>
      <c r="X359" s="49">
        <v>0</v>
      </c>
      <c r="Y359" s="49">
        <v>0</v>
      </c>
      <c r="Z359" s="49">
        <v>0</v>
      </c>
      <c r="AA359" s="49">
        <v>0</v>
      </c>
      <c r="AB359" s="43">
        <v>0</v>
      </c>
      <c r="AC359" s="45">
        <v>0</v>
      </c>
      <c r="AD359" s="49">
        <v>0</v>
      </c>
      <c r="AE359" s="49">
        <v>0</v>
      </c>
      <c r="AF359" s="49">
        <v>0</v>
      </c>
      <c r="AG359" s="49">
        <v>0</v>
      </c>
      <c r="AH359" s="49">
        <v>0</v>
      </c>
      <c r="AI359" s="49">
        <v>0</v>
      </c>
      <c r="AJ359" s="40">
        <v>0</v>
      </c>
      <c r="AK359" s="49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s="1" customFormat="1" ht="9.75">
      <c r="A360" s="68" t="s">
        <v>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49"/>
      <c r="Z360" s="49"/>
      <c r="AA360" s="49"/>
      <c r="AB360" s="43"/>
      <c r="AC360" s="49"/>
      <c r="AD360" s="49"/>
      <c r="AE360" s="49"/>
      <c r="AF360" s="49"/>
      <c r="AG360" s="49"/>
      <c r="AH360" s="49"/>
      <c r="AI360" s="49"/>
      <c r="AJ360" s="49"/>
      <c r="AK360" s="49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2:101" s="1" customFormat="1" ht="9.7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5"/>
      <c r="Y361" s="55"/>
      <c r="Z361" s="55"/>
      <c r="AA361" s="55"/>
      <c r="AB361" s="43"/>
      <c r="AC361" s="55"/>
      <c r="AD361" s="55"/>
      <c r="AE361" s="55"/>
      <c r="AF361" s="55"/>
      <c r="AG361" s="55"/>
      <c r="AH361" s="55"/>
      <c r="AI361" s="55"/>
      <c r="AJ361" s="55"/>
      <c r="AK361" s="5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s="1" customFormat="1" ht="9.7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0">
        <v>2002</v>
      </c>
      <c r="Y362" s="50">
        <v>2003</v>
      </c>
      <c r="Z362" s="50">
        <v>2004</v>
      </c>
      <c r="AA362" s="50">
        <v>2005</v>
      </c>
      <c r="AB362" s="43">
        <v>2006</v>
      </c>
      <c r="AC362" s="50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50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s="1" customFormat="1" ht="9.75">
      <c r="A363" s="66" t="s">
        <v>3</v>
      </c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40"/>
      <c r="Z363" s="40"/>
      <c r="AA363" s="40"/>
      <c r="AB363" s="43"/>
      <c r="AC363" s="40"/>
      <c r="AD363" s="40"/>
      <c r="AE363" s="40"/>
      <c r="AF363" s="40"/>
      <c r="AG363" s="40"/>
      <c r="AH363" s="40"/>
      <c r="AI363" s="40"/>
      <c r="AJ363" s="40"/>
      <c r="AK363" s="40"/>
      <c r="CW363" s="26"/>
    </row>
    <row r="364" spans="1:101" s="1" customFormat="1" ht="9.7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v>1018</v>
      </c>
      <c r="T364" s="12">
        <v>986</v>
      </c>
      <c r="U364" s="12">
        <v>1082</v>
      </c>
      <c r="V364" s="1">
        <v>1225</v>
      </c>
      <c r="W364" s="33">
        <v>1067</v>
      </c>
      <c r="X364" s="53">
        <v>1202</v>
      </c>
      <c r="Y364" s="40">
        <v>1305</v>
      </c>
      <c r="Z364" s="40">
        <v>1480</v>
      </c>
      <c r="AA364" s="40">
        <v>1584</v>
      </c>
      <c r="AB364" s="43">
        <v>1633</v>
      </c>
      <c r="AC364" s="40">
        <v>1712</v>
      </c>
      <c r="AD364" s="40">
        <v>1900</v>
      </c>
      <c r="AE364" s="40">
        <v>2232</v>
      </c>
      <c r="AF364" s="40">
        <v>2265</v>
      </c>
      <c r="AG364" s="40">
        <v>2351</v>
      </c>
      <c r="AH364" s="40">
        <v>2053</v>
      </c>
      <c r="AI364" s="40">
        <v>2017</v>
      </c>
      <c r="AJ364" s="40">
        <v>2145</v>
      </c>
      <c r="AK364" s="40"/>
      <c r="CW364" s="26"/>
    </row>
    <row r="365" spans="1:101" s="1" customFormat="1" ht="9.7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3">
        <v>0</v>
      </c>
      <c r="Y365" s="40">
        <v>0</v>
      </c>
      <c r="Z365" s="40">
        <v>0</v>
      </c>
      <c r="AA365" s="40">
        <v>0</v>
      </c>
      <c r="AB365" s="43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/>
      <c r="CW365" s="26"/>
    </row>
    <row r="366" spans="1:101" s="1" customFormat="1" ht="9.7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3">
        <v>0</v>
      </c>
      <c r="Y366" s="53">
        <v>0</v>
      </c>
      <c r="Z366" s="40">
        <v>0</v>
      </c>
      <c r="AA366" s="40">
        <v>0</v>
      </c>
      <c r="AB366" s="43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K366" s="40"/>
      <c r="CW366" s="26"/>
    </row>
    <row r="367" spans="1:101" s="1" customFormat="1" ht="9.7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3">
        <v>0</v>
      </c>
      <c r="Y367" s="53">
        <v>0</v>
      </c>
      <c r="Z367" s="40">
        <v>0</v>
      </c>
      <c r="AA367" s="40">
        <v>0</v>
      </c>
      <c r="AB367" s="43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AK367" s="40"/>
      <c r="CW367" s="26"/>
    </row>
    <row r="368" spans="1:101" s="1" customFormat="1" ht="9.7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3">
        <v>0</v>
      </c>
      <c r="Y368" s="53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K368" s="40"/>
      <c r="CW368" s="26"/>
    </row>
    <row r="369" spans="1:101" s="1" customFormat="1" ht="9.7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3">
        <v>0</v>
      </c>
      <c r="Y369" s="53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/>
      <c r="CW369" s="26"/>
    </row>
    <row r="370" spans="1:101" s="1" customFormat="1" ht="9.7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3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AK370" s="40"/>
      <c r="CW370" s="26"/>
    </row>
    <row r="371" spans="1:101" s="1" customFormat="1" ht="9.7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3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/>
      <c r="CW371" s="26"/>
    </row>
    <row r="372" spans="1:101" s="1" customFormat="1" ht="9.7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3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/>
      <c r="CW372" s="26"/>
    </row>
    <row r="373" spans="1:101" s="1" customFormat="1" ht="9.7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3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/>
      <c r="CW373" s="26"/>
    </row>
    <row r="374" spans="1:101" s="1" customFormat="1" ht="9.7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3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/>
      <c r="CW374" s="26"/>
    </row>
    <row r="375" spans="1:101" s="1" customFormat="1" ht="9.7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3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/>
      <c r="CW375" s="26"/>
    </row>
    <row r="376" spans="1:101" s="1" customFormat="1" ht="9.7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3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/>
      <c r="CW376" s="26"/>
    </row>
    <row r="377" spans="1:101" s="1" customFormat="1" ht="9.7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3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/>
      <c r="CW377" s="26"/>
    </row>
    <row r="378" spans="1:101" s="1" customFormat="1" ht="9.7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3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/>
      <c r="CW378" s="26"/>
    </row>
    <row r="379" spans="1:101" s="1" customFormat="1" ht="9.7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3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/>
      <c r="CW379" s="26"/>
    </row>
    <row r="380" spans="1:101" s="1" customFormat="1" ht="9.7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3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/>
      <c r="CW380" s="26"/>
    </row>
    <row r="381" spans="1:101" s="1" customFormat="1" ht="9.7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3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/>
      <c r="CW381" s="26"/>
    </row>
    <row r="382" spans="1:101" s="1" customFormat="1" ht="9.7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3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/>
      <c r="CW382" s="26"/>
    </row>
    <row r="383" spans="1:101" s="1" customFormat="1" ht="9.7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3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/>
      <c r="CW383" s="26"/>
    </row>
    <row r="384" spans="1:101" s="1" customFormat="1" ht="9.7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3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/>
      <c r="CW384" s="26"/>
    </row>
    <row r="385" spans="1:101" s="1" customFormat="1" ht="9.7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3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/>
      <c r="CW385" s="26"/>
    </row>
    <row r="386" spans="1:101" s="1" customFormat="1" ht="9.7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3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/>
      <c r="CW386" s="26"/>
    </row>
    <row r="387" spans="1:101" s="1" customFormat="1" ht="9.7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3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/>
      <c r="CW387" s="26"/>
    </row>
    <row r="388" spans="1:101" s="1" customFormat="1" ht="9.7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3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/>
      <c r="CW388" s="26"/>
    </row>
    <row r="389" spans="1:101" s="1" customFormat="1" ht="9.7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3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/>
      <c r="CW389" s="26"/>
    </row>
    <row r="390" spans="1:101" s="1" customFormat="1" ht="9.7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3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/>
      <c r="CW390" s="26"/>
    </row>
    <row r="391" spans="1:101" s="1" customFormat="1" ht="9.7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3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/>
      <c r="CW391" s="26"/>
    </row>
    <row r="392" spans="1:101" s="1" customFormat="1" ht="9.7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3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/>
      <c r="CW392" s="26"/>
    </row>
    <row r="393" spans="1:101" s="1" customFormat="1" ht="9.7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3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/>
      <c r="CW393" s="26"/>
    </row>
    <row r="394" spans="1:101" s="1" customFormat="1" ht="9.7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3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/>
      <c r="CW394" s="26"/>
    </row>
    <row r="395" spans="1:101" s="1" customFormat="1" ht="9.7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3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/>
      <c r="CW395" s="26"/>
    </row>
    <row r="396" spans="1:101" s="1" customFormat="1" ht="9.7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3">
        <v>0</v>
      </c>
      <c r="Y396" s="53">
        <v>0</v>
      </c>
      <c r="Z396" s="40">
        <v>3</v>
      </c>
      <c r="AA396" s="40">
        <v>4</v>
      </c>
      <c r="AB396" s="53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/>
      <c r="CW396" s="26"/>
    </row>
    <row r="397" spans="1:101" s="1" customFormat="1" ht="9.7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3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/>
      <c r="CW397" s="26"/>
    </row>
    <row r="398" spans="1:101" s="1" customFormat="1" ht="9.7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3">
        <v>0</v>
      </c>
      <c r="Y398" s="53">
        <v>0</v>
      </c>
      <c r="Z398" s="40">
        <v>0</v>
      </c>
      <c r="AA398" s="40">
        <v>0</v>
      </c>
      <c r="AB398" s="53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AK398" s="40"/>
      <c r="CW398" s="26"/>
    </row>
    <row r="399" spans="1:101" s="1" customFormat="1" ht="9.7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3">
        <v>0</v>
      </c>
      <c r="Y399" s="53">
        <v>0</v>
      </c>
      <c r="Z399" s="40">
        <v>0</v>
      </c>
      <c r="AA399" s="40">
        <v>0</v>
      </c>
      <c r="AB399" s="53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K399" s="40"/>
      <c r="CW399" s="26"/>
    </row>
    <row r="400" spans="1:101" s="1" customFormat="1" ht="9.7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3">
        <v>0</v>
      </c>
      <c r="Y400" s="40">
        <v>0</v>
      </c>
      <c r="Z400" s="40">
        <v>0</v>
      </c>
      <c r="AA400" s="40">
        <v>0</v>
      </c>
      <c r="AB400" s="53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/>
      <c r="CW400" s="26"/>
    </row>
    <row r="401" spans="1:101" s="1" customFormat="1" ht="9.7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3">
        <v>0</v>
      </c>
      <c r="Y401" s="40">
        <v>0</v>
      </c>
      <c r="Z401" s="40">
        <v>0</v>
      </c>
      <c r="AA401" s="40">
        <v>0</v>
      </c>
      <c r="AB401" s="53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AK401" s="40"/>
      <c r="CW401" s="26"/>
    </row>
    <row r="402" spans="1:101" s="1" customFormat="1" ht="9.7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3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AK402" s="40"/>
      <c r="CW402" s="26"/>
    </row>
    <row r="403" spans="1:101" s="1" customFormat="1" ht="9.75">
      <c r="A403" s="61" t="s">
        <v>3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CW403" s="26"/>
    </row>
    <row r="404" spans="1:101" s="1" customFormat="1" ht="9.7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v>0</v>
      </c>
      <c r="T404" s="14">
        <v>0</v>
      </c>
      <c r="U404" s="14">
        <v>0</v>
      </c>
      <c r="V404" s="1">
        <v>0</v>
      </c>
      <c r="W404" s="33">
        <v>0</v>
      </c>
      <c r="X404" s="53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/>
      <c r="CW404" s="26"/>
    </row>
    <row r="405" spans="1:101" s="1" customFormat="1" ht="9.7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v>1</v>
      </c>
      <c r="T405" s="14">
        <v>0</v>
      </c>
      <c r="U405" s="14">
        <v>2</v>
      </c>
      <c r="V405" s="1">
        <v>3</v>
      </c>
      <c r="W405" s="33">
        <v>3</v>
      </c>
      <c r="X405" s="53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v>4</v>
      </c>
      <c r="AK405" s="40"/>
      <c r="CW405" s="26"/>
    </row>
    <row r="406" spans="1:101" s="1" customFormat="1" ht="9.7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v>149</v>
      </c>
      <c r="T406" s="14">
        <v>112</v>
      </c>
      <c r="U406" s="14">
        <v>126</v>
      </c>
      <c r="V406" s="1">
        <v>124</v>
      </c>
      <c r="W406" s="33">
        <v>87</v>
      </c>
      <c r="X406" s="53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v>60</v>
      </c>
      <c r="AK406" s="40"/>
      <c r="CW406" s="26"/>
    </row>
    <row r="407" spans="1:101" s="1" customFormat="1" ht="9.7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v>308</v>
      </c>
      <c r="T407" s="14">
        <v>329</v>
      </c>
      <c r="U407" s="14">
        <v>337</v>
      </c>
      <c r="V407" s="1">
        <v>401</v>
      </c>
      <c r="W407" s="33">
        <v>363</v>
      </c>
      <c r="X407" s="53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v>281</v>
      </c>
      <c r="AK407" s="40"/>
      <c r="CW407" s="26"/>
    </row>
    <row r="408" spans="1:101" s="1" customFormat="1" ht="9.7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v>319</v>
      </c>
      <c r="T408" s="14">
        <v>318</v>
      </c>
      <c r="U408" s="14">
        <v>349</v>
      </c>
      <c r="V408" s="1">
        <v>393</v>
      </c>
      <c r="W408" s="33">
        <v>354</v>
      </c>
      <c r="X408" s="53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v>754</v>
      </c>
      <c r="AK408" s="40"/>
      <c r="CW408" s="26"/>
    </row>
    <row r="409" spans="1:101" s="1" customFormat="1" ht="9.7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v>194</v>
      </c>
      <c r="T409" s="14">
        <v>183</v>
      </c>
      <c r="U409" s="14">
        <v>221</v>
      </c>
      <c r="V409" s="1">
        <v>233</v>
      </c>
      <c r="W409" s="33">
        <v>215</v>
      </c>
      <c r="X409" s="53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v>805</v>
      </c>
      <c r="AK409" s="40"/>
      <c r="CW409" s="26"/>
    </row>
    <row r="410" spans="1:101" s="1" customFormat="1" ht="9.7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v>46</v>
      </c>
      <c r="T410" s="14">
        <v>41</v>
      </c>
      <c r="U410" s="14">
        <v>45</v>
      </c>
      <c r="V410" s="1">
        <v>69</v>
      </c>
      <c r="W410" s="33">
        <v>44</v>
      </c>
      <c r="X410" s="53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v>232</v>
      </c>
      <c r="AK410" s="40"/>
      <c r="CW410" s="26"/>
    </row>
    <row r="411" spans="1:101" s="1" customFormat="1" ht="9.7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v>1</v>
      </c>
      <c r="T411" s="14">
        <v>3</v>
      </c>
      <c r="U411" s="14">
        <v>2</v>
      </c>
      <c r="V411" s="1">
        <v>2</v>
      </c>
      <c r="W411" s="33">
        <v>1</v>
      </c>
      <c r="X411" s="53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v>9</v>
      </c>
      <c r="AK411" s="40"/>
      <c r="CW411" s="26"/>
    </row>
    <row r="412" spans="1:101" s="1" customFormat="1" ht="9.7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v>0</v>
      </c>
      <c r="T412" s="14">
        <v>0</v>
      </c>
      <c r="U412" s="14">
        <v>0</v>
      </c>
      <c r="V412" s="1">
        <v>0</v>
      </c>
      <c r="W412" s="33">
        <v>0</v>
      </c>
      <c r="X412" s="53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49">
        <v>0</v>
      </c>
      <c r="AK412" s="40"/>
      <c r="CW412" s="26"/>
    </row>
    <row r="413" spans="1:101" s="1" customFormat="1" ht="9.7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v>0</v>
      </c>
      <c r="T413" s="14">
        <v>0</v>
      </c>
      <c r="U413" s="14">
        <v>0</v>
      </c>
      <c r="V413" s="3">
        <v>0</v>
      </c>
      <c r="W413" s="3">
        <v>0</v>
      </c>
      <c r="X413" s="49">
        <v>0</v>
      </c>
      <c r="Y413" s="49">
        <v>0</v>
      </c>
      <c r="Z413" s="49">
        <v>0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0</v>
      </c>
      <c r="AI413" s="49">
        <v>0</v>
      </c>
      <c r="AJ413" s="40">
        <v>0</v>
      </c>
      <c r="AK413" s="49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s="1" customFormat="1" ht="9.75">
      <c r="A414" s="63" t="s">
        <v>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2:101" s="1" customFormat="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s="1" customFormat="1" ht="9.7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0">
        <v>2002</v>
      </c>
      <c r="Y416" s="50">
        <v>2003</v>
      </c>
      <c r="Z416" s="50">
        <v>2004</v>
      </c>
      <c r="AA416" s="50">
        <v>2005</v>
      </c>
      <c r="AB416" s="50">
        <v>2006</v>
      </c>
      <c r="AC416" s="50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50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s="1" customFormat="1" ht="9.75">
      <c r="A417" s="66" t="s">
        <v>3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CW417" s="26"/>
    </row>
    <row r="418" spans="1:101" s="1" customFormat="1" ht="9.7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v>143</v>
      </c>
      <c r="X418" s="53"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v>154</v>
      </c>
      <c r="AF418" s="40">
        <v>159</v>
      </c>
      <c r="AG418" s="41">
        <v>137</v>
      </c>
      <c r="AH418" s="41">
        <v>113</v>
      </c>
      <c r="AI418" s="40">
        <v>116</v>
      </c>
      <c r="AJ418" s="40">
        <v>122</v>
      </c>
      <c r="AK418" s="40"/>
      <c r="CW418" s="26"/>
    </row>
    <row r="419" spans="1:101" s="1" customFormat="1" ht="9.7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3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/>
      <c r="CW419" s="26"/>
    </row>
    <row r="420" spans="1:101" s="1" customFormat="1" ht="9.7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3">
        <v>0</v>
      </c>
      <c r="Y420" s="53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/>
      <c r="CW420" s="26"/>
    </row>
    <row r="421" spans="1:101" s="1" customFormat="1" ht="9.7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3">
        <v>0</v>
      </c>
      <c r="Y421" s="53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K421" s="40"/>
      <c r="CW421" s="26"/>
    </row>
    <row r="422" spans="1:101" s="1" customFormat="1" ht="9.7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3">
        <v>0</v>
      </c>
      <c r="Y422" s="53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K422" s="40"/>
      <c r="CW422" s="26"/>
    </row>
    <row r="423" spans="1:101" s="1" customFormat="1" ht="9.7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3">
        <v>0</v>
      </c>
      <c r="Y423" s="53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K423" s="40"/>
      <c r="CW423" s="26"/>
    </row>
    <row r="424" spans="1:101" s="1" customFormat="1" ht="9.7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3">
        <v>0</v>
      </c>
      <c r="Y424" s="53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K424" s="40"/>
      <c r="CW424" s="26"/>
    </row>
    <row r="425" spans="1:101" s="1" customFormat="1" ht="9.7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3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K425" s="40"/>
      <c r="CW425" s="26"/>
    </row>
    <row r="426" spans="1:101" s="1" customFormat="1" ht="9.7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3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AK426" s="40"/>
      <c r="CW426" s="26"/>
    </row>
    <row r="427" spans="1:101" s="1" customFormat="1" ht="9.7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3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/>
      <c r="CW427" s="26"/>
    </row>
    <row r="428" spans="1:101" s="1" customFormat="1" ht="9.7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3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/>
      <c r="CW428" s="26"/>
    </row>
    <row r="429" spans="1:101" s="1" customFormat="1" ht="9.7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3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AK429" s="40"/>
      <c r="CW429" s="26"/>
    </row>
    <row r="430" spans="1:101" s="1" customFormat="1" ht="9.7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3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/>
      <c r="CW430" s="26"/>
    </row>
    <row r="431" spans="1:101" s="1" customFormat="1" ht="9.7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3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/>
      <c r="CW431" s="26"/>
    </row>
    <row r="432" spans="1:101" s="1" customFormat="1" ht="9.7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3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/>
      <c r="CW432" s="26"/>
    </row>
    <row r="433" spans="1:101" s="1" customFormat="1" ht="9.7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3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/>
      <c r="CW433" s="26"/>
    </row>
    <row r="434" spans="1:101" s="1" customFormat="1" ht="9.7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3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/>
      <c r="CW434" s="26"/>
    </row>
    <row r="435" spans="1:101" s="1" customFormat="1" ht="9.7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3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/>
      <c r="CW435" s="26"/>
    </row>
    <row r="436" spans="1:101" s="1" customFormat="1" ht="9.7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3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/>
      <c r="CW436" s="26"/>
    </row>
    <row r="437" spans="1:101" s="1" customFormat="1" ht="9.7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3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/>
      <c r="CW437" s="26"/>
    </row>
    <row r="438" spans="1:101" s="1" customFormat="1" ht="9.7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3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/>
      <c r="CW438" s="26"/>
    </row>
    <row r="439" spans="1:101" s="1" customFormat="1" ht="9.7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3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/>
      <c r="CW439" s="26"/>
    </row>
    <row r="440" spans="1:101" s="1" customFormat="1" ht="9.7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3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/>
      <c r="CW440" s="26"/>
    </row>
    <row r="441" spans="1:101" s="1" customFormat="1" ht="9.7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3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/>
      <c r="CW441" s="26"/>
    </row>
    <row r="442" spans="1:101" s="1" customFormat="1" ht="9.7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3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/>
      <c r="CW442" s="26"/>
    </row>
    <row r="443" spans="1:101" s="1" customFormat="1" ht="9.7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3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/>
      <c r="CW443" s="26"/>
    </row>
    <row r="444" spans="1:101" s="1" customFormat="1" ht="9.7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3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/>
      <c r="CW444" s="26"/>
    </row>
    <row r="445" spans="1:101" s="1" customFormat="1" ht="9.7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3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/>
      <c r="CW445" s="26"/>
    </row>
    <row r="446" spans="1:101" s="1" customFormat="1" ht="9.7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3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/>
      <c r="CW446" s="26"/>
    </row>
    <row r="447" spans="1:101" s="1" customFormat="1" ht="9.7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3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/>
      <c r="CW447" s="26"/>
    </row>
    <row r="448" spans="1:101" s="1" customFormat="1" ht="9.7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3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/>
      <c r="CW448" s="26"/>
    </row>
    <row r="449" spans="1:101" s="1" customFormat="1" ht="9.7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3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/>
      <c r="CW449" s="26"/>
    </row>
    <row r="450" spans="1:101" s="1" customFormat="1" ht="9.7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3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K450" s="40"/>
      <c r="CW450" s="26"/>
    </row>
    <row r="451" spans="1:101" s="1" customFormat="1" ht="9.7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3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K451" s="40"/>
      <c r="CW451" s="26"/>
    </row>
    <row r="452" spans="1:101" s="1" customFormat="1" ht="9.7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3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AK452" s="40"/>
      <c r="CW452" s="26"/>
    </row>
    <row r="453" spans="1:101" s="1" customFormat="1" ht="9.7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3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AK453" s="40"/>
      <c r="CW453" s="26"/>
    </row>
    <row r="454" spans="1:101" s="1" customFormat="1" ht="9.7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3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/>
      <c r="CW454" s="26"/>
    </row>
    <row r="455" spans="1:101" s="1" customFormat="1" ht="9.7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3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K455" s="40"/>
      <c r="CW455" s="26"/>
    </row>
    <row r="456" spans="1:101" s="1" customFormat="1" ht="9.7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K456" s="40"/>
      <c r="CW456" s="26"/>
    </row>
    <row r="457" spans="1:101" s="1" customFormat="1" ht="9.75">
      <c r="A457" s="61" t="s">
        <v>3</v>
      </c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CW457" s="26"/>
    </row>
    <row r="458" spans="1:101" s="1" customFormat="1" ht="9.7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3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/>
      <c r="CW458" s="26"/>
    </row>
    <row r="459" spans="1:101" s="1" customFormat="1" ht="9.7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3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v>0</v>
      </c>
      <c r="AK459" s="40"/>
      <c r="CW459" s="26"/>
    </row>
    <row r="460" spans="1:101" s="1" customFormat="1" ht="9.7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3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v>4</v>
      </c>
      <c r="AK460" s="40"/>
      <c r="CW460" s="26"/>
    </row>
    <row r="461" spans="1:101" s="1" customFormat="1" ht="9.7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3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v>17</v>
      </c>
      <c r="AK461" s="40"/>
      <c r="CW461" s="26"/>
    </row>
    <row r="462" spans="1:101" s="1" customFormat="1" ht="9.7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3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v>31</v>
      </c>
      <c r="AK462" s="40"/>
      <c r="CW462" s="26"/>
    </row>
    <row r="463" spans="1:101" s="1" customFormat="1" ht="9.7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3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v>45</v>
      </c>
      <c r="AK463" s="40"/>
      <c r="CW463" s="26"/>
    </row>
    <row r="464" spans="1:101" s="1" customFormat="1" ht="9.7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3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v>24</v>
      </c>
      <c r="AK464" s="40"/>
      <c r="CW464" s="26"/>
    </row>
    <row r="465" spans="1:101" s="1" customFormat="1" ht="9.7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3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v>1</v>
      </c>
      <c r="AK465" s="40"/>
      <c r="CW465" s="26"/>
    </row>
    <row r="466" spans="1:101" s="1" customFormat="1" ht="9.7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3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49">
        <v>0</v>
      </c>
      <c r="AK466" s="40"/>
      <c r="CW466" s="26"/>
    </row>
    <row r="467" spans="1:101" s="1" customFormat="1" ht="9.7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0</v>
      </c>
      <c r="AI467" s="49">
        <v>0</v>
      </c>
      <c r="AJ467" s="40">
        <v>0</v>
      </c>
      <c r="AK467" s="49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37" s="1" customFormat="1" ht="9.75">
      <c r="A468" s="64" t="s">
        <v>3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</row>
    <row r="469" spans="1:37" s="1" customFormat="1" ht="9.75">
      <c r="A469" s="1" t="s">
        <v>0</v>
      </c>
      <c r="B469" s="19" t="s">
        <v>25</v>
      </c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</row>
    <row r="470" spans="1:101" s="1" customFormat="1" ht="9.7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0">
        <v>2002</v>
      </c>
      <c r="Y470" s="50">
        <v>2003</v>
      </c>
      <c r="Z470" s="50">
        <v>2004</v>
      </c>
      <c r="AA470" s="50">
        <v>2005</v>
      </c>
      <c r="AB470" s="50">
        <v>2006</v>
      </c>
      <c r="AC470" s="50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50"/>
      <c r="AL470" s="4"/>
      <c r="AM470" s="4"/>
      <c r="AN470" s="4"/>
      <c r="AO470" s="10"/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s="1" customFormat="1" ht="9.75">
      <c r="A471" s="64" t="s">
        <v>3</v>
      </c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s="1" customFormat="1" ht="9.7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2.253751465059065</v>
      </c>
      <c r="H472" s="18">
        <v>2.1997703598289116</v>
      </c>
      <c r="I472" s="18">
        <v>2.1446308114635095</v>
      </c>
      <c r="J472" s="18">
        <v>2.145089567947072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1.522456982416852</v>
      </c>
      <c r="R472" s="18">
        <v>1.4698979617164643</v>
      </c>
      <c r="S472" s="18">
        <v>1.4270771405329987</v>
      </c>
      <c r="T472" s="18">
        <v>1.373771287999107</v>
      </c>
      <c r="U472" s="18">
        <v>1.3288680227335965</v>
      </c>
      <c r="V472" s="8">
        <v>1.2923</v>
      </c>
      <c r="W472" s="8">
        <v>1.1980484133391869</v>
      </c>
      <c r="X472" s="36">
        <v>1.187438059828052</v>
      </c>
      <c r="Y472" s="36">
        <v>1.199353554096373</v>
      </c>
      <c r="Z472" s="36">
        <v>1.2403994493451924</v>
      </c>
      <c r="AA472" s="36">
        <v>1.2531150384931644</v>
      </c>
      <c r="AB472" s="36">
        <v>1.2394556835967863</v>
      </c>
      <c r="AC472" s="36">
        <v>1.2512142583568833</v>
      </c>
      <c r="AD472" s="36">
        <v>1.31963751820781</v>
      </c>
      <c r="AE472" s="36">
        <v>1.4108919985903414</v>
      </c>
      <c r="AF472" s="37">
        <v>1.3984409486319738</v>
      </c>
      <c r="AG472" s="36">
        <v>1.4524146448600588</v>
      </c>
      <c r="AH472" s="36">
        <v>1.3369896343560626</v>
      </c>
      <c r="AI472" s="36">
        <v>1.3413206186858833</v>
      </c>
      <c r="AJ472" s="36">
        <v>1.3478</v>
      </c>
      <c r="AK472" s="36"/>
      <c r="AL472" s="8"/>
      <c r="AM472" s="8"/>
      <c r="AN472" s="8"/>
      <c r="AO472" s="8"/>
      <c r="AP472" s="8"/>
      <c r="AQ472" s="8"/>
      <c r="AR472" s="8"/>
      <c r="AS472" s="8"/>
      <c r="AT472" s="8"/>
      <c r="CW472" s="26"/>
    </row>
    <row r="473" spans="1:101" s="1" customFormat="1" ht="9.75">
      <c r="A473" s="13">
        <v>15</v>
      </c>
      <c r="B473" s="18">
        <v>0.002534695209175095</v>
      </c>
      <c r="C473" s="18">
        <v>0.002612046447875449</v>
      </c>
      <c r="D473" s="18">
        <v>0.002752442117761347</v>
      </c>
      <c r="E473" s="18">
        <v>0.0029218610863757793</v>
      </c>
      <c r="F473" s="18">
        <v>0.003582367096915336</v>
      </c>
      <c r="G473" s="18">
        <v>0.003538080923625336</v>
      </c>
      <c r="H473" s="18">
        <v>0.0034357999947942424</v>
      </c>
      <c r="I473" s="18">
        <v>0.002809128424402128</v>
      </c>
      <c r="J473" s="18">
        <v>0.0029287036386214005</v>
      </c>
      <c r="K473" s="18">
        <v>0.002668564312399929</v>
      </c>
      <c r="L473" s="18">
        <v>0.0028609822705795655</v>
      </c>
      <c r="M473" s="18">
        <v>0.003884333189469141</v>
      </c>
      <c r="N473" s="18">
        <v>0.003887902555228442</v>
      </c>
      <c r="O473" s="18">
        <v>0.0037320103691785107</v>
      </c>
      <c r="P473" s="18">
        <v>0.003576341127922971</v>
      </c>
      <c r="Q473" s="18">
        <v>0.0035637454095047696</v>
      </c>
      <c r="R473" s="18">
        <v>0.0034662825245340774</v>
      </c>
      <c r="S473" s="18">
        <v>0.003644812975534193</v>
      </c>
      <c r="T473" s="18">
        <v>0.0038615363398151977</v>
      </c>
      <c r="U473" s="18">
        <v>0.003997135001501814</v>
      </c>
      <c r="V473" s="8">
        <v>0.0034166182452062756</v>
      </c>
      <c r="W473" s="8">
        <v>0.0033007163256706775</v>
      </c>
      <c r="X473" s="36">
        <v>0.003579045424460079</v>
      </c>
      <c r="Y473" s="36">
        <v>0.0036689969755565473</v>
      </c>
      <c r="Z473" s="36">
        <v>0.0036057997511490312</v>
      </c>
      <c r="AA473" s="36">
        <v>0.0041860586048204675</v>
      </c>
      <c r="AB473" s="36">
        <v>0.004253866554630675</v>
      </c>
      <c r="AC473" s="57">
        <v>0.003806181670940748</v>
      </c>
      <c r="AD473" s="36">
        <v>0.004095486549412326</v>
      </c>
      <c r="AE473" s="36">
        <v>0.0043609825560697755</v>
      </c>
      <c r="AF473" s="36">
        <v>0.004630969609261939</v>
      </c>
      <c r="AG473" s="36">
        <v>0.004880962539465824</v>
      </c>
      <c r="AH473" s="36">
        <v>0.005585519540591018</v>
      </c>
      <c r="AI473" s="36">
        <v>0.0017105286602640628</v>
      </c>
      <c r="AJ473" s="36">
        <v>0.0016337496369445252</v>
      </c>
      <c r="AK473" s="40"/>
      <c r="CW473" s="26"/>
    </row>
    <row r="474" spans="1:101" s="1" customFormat="1" ht="9.75">
      <c r="A474" s="13">
        <v>16</v>
      </c>
      <c r="B474" s="18">
        <v>0.011317102226193134</v>
      </c>
      <c r="C474" s="18">
        <v>0.009378604744470635</v>
      </c>
      <c r="D474" s="18">
        <v>0.011882264619845194</v>
      </c>
      <c r="E474" s="18">
        <v>0.0118822576289495</v>
      </c>
      <c r="F474" s="18">
        <v>0.011664485955290778</v>
      </c>
      <c r="G474" s="18">
        <v>0.014257176477027064</v>
      </c>
      <c r="H474" s="18">
        <v>0.012138959137495008</v>
      </c>
      <c r="I474" s="18">
        <v>0.012937991357317645</v>
      </c>
      <c r="J474" s="18">
        <v>0.010246717071229606</v>
      </c>
      <c r="K474" s="18">
        <v>0.011069158790835112</v>
      </c>
      <c r="L474" s="18">
        <v>0.010417826057921332</v>
      </c>
      <c r="M474" s="18">
        <v>0.013818356182297683</v>
      </c>
      <c r="N474" s="18">
        <v>0.01271425667893679</v>
      </c>
      <c r="O474" s="18">
        <v>0.012013498312710912</v>
      </c>
      <c r="P474" s="18">
        <v>0.010545415732735618</v>
      </c>
      <c r="Q474" s="18">
        <v>0.009521189937160146</v>
      </c>
      <c r="R474" s="18">
        <v>0.00966949870711197</v>
      </c>
      <c r="S474" s="18">
        <v>0.010986042323277804</v>
      </c>
      <c r="T474" s="18">
        <v>0.009656774546199922</v>
      </c>
      <c r="U474" s="18">
        <v>0.010346968338276885</v>
      </c>
      <c r="V474" s="8">
        <v>0.009400406504065041</v>
      </c>
      <c r="W474" s="8">
        <v>0.009040509765130777</v>
      </c>
      <c r="X474" s="36">
        <v>0.008777740973832394</v>
      </c>
      <c r="Y474" s="36">
        <v>0.009587681282231315</v>
      </c>
      <c r="Z474" s="36">
        <v>0.010882768536651875</v>
      </c>
      <c r="AA474" s="36">
        <v>0.009955302722470541</v>
      </c>
      <c r="AB474" s="36">
        <v>0.010608700174211498</v>
      </c>
      <c r="AC474" s="57">
        <v>0.010662324701927623</v>
      </c>
      <c r="AD474" s="36">
        <v>0.01179805615550756</v>
      </c>
      <c r="AE474" s="36">
        <v>0.01177889334492526</v>
      </c>
      <c r="AF474" s="36">
        <v>0.011920294152532322</v>
      </c>
      <c r="AG474" s="36">
        <v>0.011671959889728998</v>
      </c>
      <c r="AH474" s="36">
        <v>0.012222184288689358</v>
      </c>
      <c r="AI474" s="36">
        <v>0.005578800557880056</v>
      </c>
      <c r="AJ474" s="36">
        <v>0.006094952951240376</v>
      </c>
      <c r="AK474" s="40"/>
      <c r="CW474" s="26"/>
    </row>
    <row r="475" spans="1:101" s="1" customFormat="1" ht="9.75">
      <c r="A475" s="13">
        <v>17</v>
      </c>
      <c r="B475" s="18">
        <v>0.027838551490003773</v>
      </c>
      <c r="C475" s="18">
        <v>0.026943441041120293</v>
      </c>
      <c r="D475" s="18">
        <v>0.02948779079980927</v>
      </c>
      <c r="E475" s="18">
        <v>0.029995337512303787</v>
      </c>
      <c r="F475" s="18">
        <v>0.031339493164748475</v>
      </c>
      <c r="G475" s="18">
        <v>0.03472009362721877</v>
      </c>
      <c r="H475" s="18">
        <v>0.032344644373236926</v>
      </c>
      <c r="I475" s="18">
        <v>0.030700002662619484</v>
      </c>
      <c r="J475" s="18">
        <v>0.029457727769964057</v>
      </c>
      <c r="K475" s="18">
        <v>0.028708729644938</v>
      </c>
      <c r="L475" s="18">
        <v>0.027355123508969664</v>
      </c>
      <c r="M475" s="18">
        <v>0.031967875089734386</v>
      </c>
      <c r="N475" s="18">
        <v>0.03139606466175699</v>
      </c>
      <c r="O475" s="18">
        <v>0.030516060489613236</v>
      </c>
      <c r="P475" s="18">
        <v>0.02418626650040848</v>
      </c>
      <c r="Q475" s="18">
        <v>0.020487867341058966</v>
      </c>
      <c r="R475" s="18">
        <v>0.020818347226336055</v>
      </c>
      <c r="S475" s="18">
        <v>0.020147793957835253</v>
      </c>
      <c r="T475" s="18">
        <v>0.02057770673390819</v>
      </c>
      <c r="U475" s="18">
        <v>0.02025426045748656</v>
      </c>
      <c r="V475" s="8">
        <v>0.018782472757368156</v>
      </c>
      <c r="W475" s="8">
        <v>0.01930661285884619</v>
      </c>
      <c r="X475" s="36">
        <v>0.017237379361544174</v>
      </c>
      <c r="Y475" s="36">
        <v>0.01697256297406124</v>
      </c>
      <c r="Z475" s="36">
        <v>0.018495206739614602</v>
      </c>
      <c r="AA475" s="36">
        <v>0.01869344241973472</v>
      </c>
      <c r="AB475" s="36">
        <v>0.017374958721772044</v>
      </c>
      <c r="AC475" s="57">
        <v>0.019320279793015576</v>
      </c>
      <c r="AD475" s="36">
        <v>0.021167078102841536</v>
      </c>
      <c r="AE475" s="36">
        <v>0.019977862368726545</v>
      </c>
      <c r="AF475" s="36">
        <v>0.022059647942594462</v>
      </c>
      <c r="AG475" s="36">
        <v>0.021528333778133617</v>
      </c>
      <c r="AH475" s="36">
        <v>0.02141141189558712</v>
      </c>
      <c r="AI475" s="36">
        <v>0.012202396168856622</v>
      </c>
      <c r="AJ475" s="36">
        <v>0.014300413316823912</v>
      </c>
      <c r="AK475" s="40"/>
      <c r="CW475" s="26"/>
    </row>
    <row r="476" spans="1:101" s="1" customFormat="1" ht="9.75">
      <c r="A476" s="13">
        <v>18</v>
      </c>
      <c r="B476" s="18">
        <v>0.06688879424806474</v>
      </c>
      <c r="C476" s="18">
        <v>0.06358673675697533</v>
      </c>
      <c r="D476" s="18">
        <v>0.06655763703042918</v>
      </c>
      <c r="E476" s="18">
        <v>0.06592467904429314</v>
      </c>
      <c r="F476" s="18">
        <v>0.06888059314564214</v>
      </c>
      <c r="G476" s="18">
        <v>0.07085868830290737</v>
      </c>
      <c r="H476" s="18">
        <v>0.0730782104206181</v>
      </c>
      <c r="I476" s="18">
        <v>0.07662373252946013</v>
      </c>
      <c r="J476" s="18">
        <v>0.07202046308385068</v>
      </c>
      <c r="K476" s="18">
        <v>0.06972984249504538</v>
      </c>
      <c r="L476" s="18">
        <v>0.06920967339815508</v>
      </c>
      <c r="M476" s="18">
        <v>0.07677439125002947</v>
      </c>
      <c r="N476" s="18">
        <v>0.0741263014406919</v>
      </c>
      <c r="O476" s="18">
        <v>0.06834269534639448</v>
      </c>
      <c r="P476" s="18">
        <v>0.052580415199498826</v>
      </c>
      <c r="Q476" s="18">
        <v>0.04488874556594647</v>
      </c>
      <c r="R476" s="18">
        <v>0.040945654725073076</v>
      </c>
      <c r="S476" s="18">
        <v>0.037795742159393915</v>
      </c>
      <c r="T476" s="18">
        <v>0.035873464507011635</v>
      </c>
      <c r="U476" s="18">
        <v>0.033837211921872536</v>
      </c>
      <c r="V476" s="8">
        <v>0.033416095305346116</v>
      </c>
      <c r="W476" s="8">
        <v>0.02891978122151322</v>
      </c>
      <c r="X476" s="36">
        <v>0.02984454043565637</v>
      </c>
      <c r="Y476" s="36">
        <v>0.026907584301991024</v>
      </c>
      <c r="Z476" s="36">
        <v>0.027229519327573695</v>
      </c>
      <c r="AA476" s="36">
        <v>0.027719943833825596</v>
      </c>
      <c r="AB476" s="36">
        <v>0.027520888602385142</v>
      </c>
      <c r="AC476" s="57">
        <v>0.029120544328221795</v>
      </c>
      <c r="AD476" s="36">
        <v>0.0290273121800369</v>
      </c>
      <c r="AE476" s="36">
        <v>0.030656972623953383</v>
      </c>
      <c r="AF476" s="36">
        <v>0.03079744343464308</v>
      </c>
      <c r="AG476" s="36">
        <v>0.02844602008947413</v>
      </c>
      <c r="AH476" s="36">
        <v>0.028078394164912385</v>
      </c>
      <c r="AI476" s="36">
        <v>0.021383830088723573</v>
      </c>
      <c r="AJ476" s="36">
        <v>0.024782682802113515</v>
      </c>
      <c r="AK476" s="40"/>
      <c r="CW476" s="26"/>
    </row>
    <row r="477" spans="1:101" s="1" customFormat="1" ht="9.75">
      <c r="A477" s="13">
        <v>19</v>
      </c>
      <c r="B477" s="18">
        <v>0.13115884903429248</v>
      </c>
      <c r="C477" s="18">
        <v>0.1281384187926244</v>
      </c>
      <c r="D477" s="18">
        <v>0.12692619626926196</v>
      </c>
      <c r="E477" s="18">
        <v>0.13275545179077045</v>
      </c>
      <c r="F477" s="18">
        <v>0.1334256229549459</v>
      </c>
      <c r="G477" s="18">
        <v>0.13212643827433054</v>
      </c>
      <c r="H477" s="18">
        <v>0.13473467508194056</v>
      </c>
      <c r="I477" s="18">
        <v>0.1366986821532276</v>
      </c>
      <c r="J477" s="18">
        <v>0.13928081251715618</v>
      </c>
      <c r="K477" s="18">
        <v>0.1357556664975839</v>
      </c>
      <c r="L477" s="18">
        <v>0.1321346435291658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0.08325055068457651</v>
      </c>
      <c r="R477" s="18">
        <v>0.0753159659530565</v>
      </c>
      <c r="S477" s="18">
        <v>0.06682745667207377</v>
      </c>
      <c r="T477" s="18">
        <v>0.06022643106549572</v>
      </c>
      <c r="U477" s="18">
        <v>0.05681101420275355</v>
      </c>
      <c r="V477" s="8">
        <v>0.053136614483613016</v>
      </c>
      <c r="W477" s="8">
        <v>0.044158836284784966</v>
      </c>
      <c r="X477" s="36">
        <v>0.04568190161527166</v>
      </c>
      <c r="Y477" s="36">
        <v>0.043431377047675856</v>
      </c>
      <c r="Z477" s="36">
        <v>0.038805901443137614</v>
      </c>
      <c r="AA477" s="36">
        <v>0.038122892469089543</v>
      </c>
      <c r="AB477" s="36">
        <v>0.03927265683639621</v>
      </c>
      <c r="AC477" s="57">
        <v>0.03820046573849279</v>
      </c>
      <c r="AD477" s="36">
        <v>0.039372274617178786</v>
      </c>
      <c r="AE477" s="36">
        <v>0.03924011211460604</v>
      </c>
      <c r="AF477" s="36">
        <v>0.040433175131761805</v>
      </c>
      <c r="AG477" s="36">
        <v>0.038658498485445336</v>
      </c>
      <c r="AH477" s="36">
        <v>0.036219963161372874</v>
      </c>
      <c r="AI477" s="36">
        <v>0.028029776087374763</v>
      </c>
      <c r="AJ477" s="36">
        <v>0.031589116084366445</v>
      </c>
      <c r="AK477" s="40"/>
      <c r="CW477" s="26"/>
    </row>
    <row r="478" spans="1:101" s="1" customFormat="1" ht="9.7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0.1867813167802992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0.1793831168831169</v>
      </c>
      <c r="K478" s="18">
        <v>0.1740303355630798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0.09961363292969846</v>
      </c>
      <c r="S478" s="18">
        <v>0.08943997936992307</v>
      </c>
      <c r="T478" s="18">
        <v>0.08035695224269336</v>
      </c>
      <c r="U478" s="18">
        <v>0.07154650522839846</v>
      </c>
      <c r="V478" s="8">
        <v>0.06863555304249488</v>
      </c>
      <c r="W478" s="8">
        <v>0.05608186611850925</v>
      </c>
      <c r="X478" s="36">
        <v>0.054746267299956825</v>
      </c>
      <c r="Y478" s="36">
        <v>0.05297243062048206</v>
      </c>
      <c r="Z478" s="36">
        <v>0.053340368908874</v>
      </c>
      <c r="AA478" s="36">
        <v>0.046428653638100496</v>
      </c>
      <c r="AB478" s="36">
        <v>0.04572913739814555</v>
      </c>
      <c r="AC478" s="57">
        <v>0.04493784162917815</v>
      </c>
      <c r="AD478" s="36">
        <v>0.04714904143475572</v>
      </c>
      <c r="AE478" s="36">
        <v>0.04770465652140886</v>
      </c>
      <c r="AF478" s="36">
        <v>0.045718432510885344</v>
      </c>
      <c r="AG478" s="36">
        <v>0.04638108916500863</v>
      </c>
      <c r="AH478" s="36">
        <v>0.04353553047894515</v>
      </c>
      <c r="AI478" s="36">
        <v>0.03616504513611029</v>
      </c>
      <c r="AJ478" s="36">
        <v>0.03362239914760115</v>
      </c>
      <c r="AK478" s="40"/>
      <c r="CW478" s="26"/>
    </row>
    <row r="479" spans="1:101" s="1" customFormat="1" ht="9.7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0.2188319792170746</v>
      </c>
      <c r="F479" s="18">
        <v>0.21417270593038684</v>
      </c>
      <c r="G479" s="18">
        <v>0.2170968789824833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0.1900574542119602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</v>
      </c>
      <c r="T479" s="18">
        <v>0.09297125287578749</v>
      </c>
      <c r="U479" s="18">
        <v>0.08594067018345684</v>
      </c>
      <c r="V479" s="8">
        <v>0.07614288436699346</v>
      </c>
      <c r="W479" s="8">
        <v>0.06651524983776769</v>
      </c>
      <c r="X479" s="36">
        <v>0.06261232925952552</v>
      </c>
      <c r="Y479" s="36">
        <v>0.05872646307556681</v>
      </c>
      <c r="Z479" s="36">
        <v>0.05909184208725796</v>
      </c>
      <c r="AA479" s="36">
        <v>0.054426139231792944</v>
      </c>
      <c r="AB479" s="36">
        <v>0.049971241228574714</v>
      </c>
      <c r="AC479" s="57">
        <v>0.04839766081871345</v>
      </c>
      <c r="AD479" s="36">
        <v>0.048810530129211445</v>
      </c>
      <c r="AE479" s="36">
        <v>0.05091483740339268</v>
      </c>
      <c r="AF479" s="36">
        <v>0.0494236019820002</v>
      </c>
      <c r="AG479" s="36">
        <v>0.047619047619047616</v>
      </c>
      <c r="AH479" s="36">
        <v>0.044535745795967814</v>
      </c>
      <c r="AI479" s="36">
        <v>0.043441734417344176</v>
      </c>
      <c r="AJ479" s="36">
        <v>0.04027617951668585</v>
      </c>
      <c r="AK479" s="40"/>
      <c r="CW479" s="26"/>
    </row>
    <row r="480" spans="1:101" s="1" customFormat="1" ht="9.7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0.09367137604025547</v>
      </c>
      <c r="V480" s="8">
        <v>0.08672347150148418</v>
      </c>
      <c r="W480" s="8">
        <v>0.07414872175665642</v>
      </c>
      <c r="X480" s="36">
        <v>0.06831771433541346</v>
      </c>
      <c r="Y480" s="36">
        <v>0.06122677161832778</v>
      </c>
      <c r="Z480" s="36">
        <v>0.0625494495558017</v>
      </c>
      <c r="AA480" s="36">
        <v>0.060642689351609005</v>
      </c>
      <c r="AB480" s="36">
        <v>0.056814013206162875</v>
      </c>
      <c r="AC480" s="57">
        <v>0.05138694183347505</v>
      </c>
      <c r="AD480" s="36">
        <v>0.05314675512778583</v>
      </c>
      <c r="AE480" s="36">
        <v>0.05736677115987461</v>
      </c>
      <c r="AF480" s="36">
        <v>0.0530416985179888</v>
      </c>
      <c r="AG480" s="36">
        <v>0.04996675701938322</v>
      </c>
      <c r="AH480" s="36">
        <v>0.04849321850611703</v>
      </c>
      <c r="AI480" s="36">
        <v>0.04443626903519952</v>
      </c>
      <c r="AJ480" s="36">
        <v>0.0435047608728041</v>
      </c>
      <c r="AK480" s="40"/>
      <c r="CW480" s="26"/>
    </row>
    <row r="481" spans="1:101" s="1" customFormat="1" ht="9.7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0.09959823742871954</v>
      </c>
      <c r="V481" s="8">
        <v>0.09137645464518489</v>
      </c>
      <c r="W481" s="8">
        <v>0.08243897193246584</v>
      </c>
      <c r="X481" s="36">
        <v>0.07565424942460149</v>
      </c>
      <c r="Y481" s="36">
        <v>0.07192218539459717</v>
      </c>
      <c r="Z481" s="36">
        <v>0.07072559720855327</v>
      </c>
      <c r="AA481" s="36">
        <v>0.0681998055310585</v>
      </c>
      <c r="AB481" s="36">
        <v>0.06260687170835139</v>
      </c>
      <c r="AC481" s="57">
        <v>0.05986254295532646</v>
      </c>
      <c r="AD481" s="36">
        <v>0.05854139893519369</v>
      </c>
      <c r="AE481" s="36">
        <v>0.05886468585288493</v>
      </c>
      <c r="AF481" s="36">
        <v>0.05545789486358273</v>
      </c>
      <c r="AG481" s="36">
        <v>0.05589735894357743</v>
      </c>
      <c r="AH481" s="36">
        <v>0.050699546412828214</v>
      </c>
      <c r="AI481" s="36">
        <v>0.04841563036578386</v>
      </c>
      <c r="AJ481" s="36">
        <v>0.04628985012281785</v>
      </c>
      <c r="AK481" s="40"/>
      <c r="CW481" s="26"/>
    </row>
    <row r="482" spans="1:101" s="1" customFormat="1" ht="9.7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0.1659669668010827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0.09768637532133675</v>
      </c>
      <c r="W482" s="8">
        <v>0.08622406998397644</v>
      </c>
      <c r="X482" s="36">
        <v>0.08056749228011834</v>
      </c>
      <c r="Y482" s="36">
        <v>0.0776915718992454</v>
      </c>
      <c r="Z482" s="36">
        <v>0.07822318526543878</v>
      </c>
      <c r="AA482" s="36">
        <v>0.07459546563416217</v>
      </c>
      <c r="AB482" s="36">
        <v>0.0674444369079111</v>
      </c>
      <c r="AC482" s="57">
        <v>0.06495547407019382</v>
      </c>
      <c r="AD482" s="36">
        <v>0.06527857224573848</v>
      </c>
      <c r="AE482" s="36">
        <v>0.06598670639468256</v>
      </c>
      <c r="AF482" s="36">
        <v>0.06261064008199012</v>
      </c>
      <c r="AG482" s="36">
        <v>0.06204213858859043</v>
      </c>
      <c r="AH482" s="36">
        <v>0.057169997625207795</v>
      </c>
      <c r="AI482" s="36">
        <v>0.05064906883831357</v>
      </c>
      <c r="AJ482" s="36">
        <v>0.051341404736205576</v>
      </c>
      <c r="AK482" s="40"/>
      <c r="CW482" s="26"/>
    </row>
    <row r="483" spans="1:101" s="1" customFormat="1" ht="9.7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</v>
      </c>
      <c r="G483" s="18">
        <v>0.16825606168205337</v>
      </c>
      <c r="H483" s="18">
        <v>0.16745819229020362</v>
      </c>
      <c r="I483" s="18">
        <v>0.1604175818496602</v>
      </c>
      <c r="J483" s="18">
        <v>0.16133374754064408</v>
      </c>
      <c r="K483" s="18">
        <v>0.1573153409090909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0.1052962439101053</v>
      </c>
      <c r="V483" s="8">
        <v>0.10092243278016443</v>
      </c>
      <c r="W483" s="8">
        <v>0.0931323356167372</v>
      </c>
      <c r="X483" s="36">
        <v>0.09036995199096301</v>
      </c>
      <c r="Y483" s="36">
        <v>0.08716357446074946</v>
      </c>
      <c r="Z483" s="36">
        <v>0.0874001020234654</v>
      </c>
      <c r="AA483" s="36">
        <v>0.08257994579945799</v>
      </c>
      <c r="AB483" s="36">
        <v>0.07492221252210507</v>
      </c>
      <c r="AC483" s="57">
        <v>0.0731442774827703</v>
      </c>
      <c r="AD483" s="36">
        <v>0.07343166712191569</v>
      </c>
      <c r="AE483" s="36">
        <v>0.07905445567189429</v>
      </c>
      <c r="AF483" s="36">
        <v>0.07092003754320902</v>
      </c>
      <c r="AG483" s="36">
        <v>0.07169235900979247</v>
      </c>
      <c r="AH483" s="36">
        <v>0.06860592081855992</v>
      </c>
      <c r="AI483" s="36">
        <v>0.05716356728654269</v>
      </c>
      <c r="AJ483" s="36">
        <v>0.05516625183483311</v>
      </c>
      <c r="AK483" s="40"/>
      <c r="CW483" s="26"/>
    </row>
    <row r="484" spans="1:101" s="1" customFormat="1" ht="9.75">
      <c r="A484" s="13">
        <v>26</v>
      </c>
      <c r="B484" s="18">
        <v>0.14878447066399872</v>
      </c>
      <c r="C484" s="18">
        <v>0.1488081673579144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0.1284954537656545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0.09790589512949453</v>
      </c>
      <c r="V484" s="8">
        <v>0.09886828041496384</v>
      </c>
      <c r="W484" s="8">
        <v>0.09153059869905748</v>
      </c>
      <c r="X484" s="36">
        <v>0.08782557351236688</v>
      </c>
      <c r="Y484" s="36">
        <v>0.09055793060046438</v>
      </c>
      <c r="Z484" s="36">
        <v>0.08972562881220769</v>
      </c>
      <c r="AA484" s="36">
        <v>0.086411090557292</v>
      </c>
      <c r="AB484" s="36">
        <v>0.08505841805215356</v>
      </c>
      <c r="AC484" s="57">
        <v>0.07981294191354157</v>
      </c>
      <c r="AD484" s="36">
        <v>0.08465309626550392</v>
      </c>
      <c r="AE484" s="36">
        <v>0.08611471344390599</v>
      </c>
      <c r="AF484" s="36">
        <v>0.08382426816458875</v>
      </c>
      <c r="AG484" s="36">
        <v>0.08218377367313537</v>
      </c>
      <c r="AH484" s="36">
        <v>0.07674809142122126</v>
      </c>
      <c r="AI484" s="36">
        <v>0.06864044778317867</v>
      </c>
      <c r="AJ484" s="36">
        <v>0.06344206974128234</v>
      </c>
      <c r="AK484" s="40"/>
      <c r="CW484" s="26"/>
    </row>
    <row r="485" spans="1:101" s="1" customFormat="1" ht="9.75">
      <c r="A485" s="13">
        <v>27</v>
      </c>
      <c r="B485" s="18">
        <v>0.12900770401808367</v>
      </c>
      <c r="C485" s="18">
        <v>0.13015762633286973</v>
      </c>
      <c r="D485" s="18">
        <v>0.1236825861320043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0.09755490402168501</v>
      </c>
      <c r="Q485" s="18">
        <v>0.08957390487575784</v>
      </c>
      <c r="R485" s="18">
        <v>0.09248183342649526</v>
      </c>
      <c r="S485" s="18">
        <v>0.09164930884302215</v>
      </c>
      <c r="T485" s="18">
        <v>0.08931860036832412</v>
      </c>
      <c r="U485" s="18">
        <v>0.08881043591477003</v>
      </c>
      <c r="V485" s="8">
        <v>0.08985952071774289</v>
      </c>
      <c r="W485" s="8">
        <v>0.08641666477156437</v>
      </c>
      <c r="X485" s="36">
        <v>0.08684181354617004</v>
      </c>
      <c r="Y485" s="36">
        <v>0.08761500972528793</v>
      </c>
      <c r="Z485" s="36">
        <v>0.09020484332957208</v>
      </c>
      <c r="AA485" s="36">
        <v>0.0912855910267472</v>
      </c>
      <c r="AB485" s="36">
        <v>0.0862534839684262</v>
      </c>
      <c r="AC485" s="57">
        <v>0.0856053053617095</v>
      </c>
      <c r="AD485" s="36">
        <v>0.0875368929433861</v>
      </c>
      <c r="AE485" s="36">
        <v>0.09350309269041492</v>
      </c>
      <c r="AF485" s="36">
        <v>0.08845655583081434</v>
      </c>
      <c r="AG485" s="36">
        <v>0.09385219097449313</v>
      </c>
      <c r="AH485" s="36">
        <v>0.08755318651517277</v>
      </c>
      <c r="AI485" s="36">
        <v>0.07687535789272762</v>
      </c>
      <c r="AJ485" s="36">
        <v>0.07145137916635964</v>
      </c>
      <c r="AK485" s="40"/>
      <c r="CW485" s="26"/>
    </row>
    <row r="486" spans="1:101" s="1" customFormat="1" ht="9.7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0.0987355662518393</v>
      </c>
      <c r="J486" s="18">
        <v>0.09753234491030188</v>
      </c>
      <c r="K486" s="18">
        <v>0.09785536413071098</v>
      </c>
      <c r="L486" s="18">
        <v>0.09683455481054108</v>
      </c>
      <c r="M486" s="18">
        <v>0.09194471298304288</v>
      </c>
      <c r="N486" s="18">
        <v>0.08937216828478964</v>
      </c>
      <c r="O486" s="18">
        <v>0.08646498482152204</v>
      </c>
      <c r="P486" s="18">
        <v>0.08232233401470705</v>
      </c>
      <c r="Q486" s="18">
        <v>0.08052615580180728</v>
      </c>
      <c r="R486" s="18">
        <v>0.07908511606736458</v>
      </c>
      <c r="S486" s="18">
        <v>0.079236423600436</v>
      </c>
      <c r="T486" s="18">
        <v>0.07728723692041335</v>
      </c>
      <c r="U486" s="18">
        <v>0.08374980272502498</v>
      </c>
      <c r="V486" s="8">
        <v>0.07947434292866083</v>
      </c>
      <c r="W486" s="8">
        <v>0.07822030857552922</v>
      </c>
      <c r="X486" s="36">
        <v>0.08002916780603408</v>
      </c>
      <c r="Y486" s="36">
        <v>0.08588399565593209</v>
      </c>
      <c r="Z486" s="36">
        <v>0.08831310812288182</v>
      </c>
      <c r="AA486" s="36">
        <v>0.09245868890191736</v>
      </c>
      <c r="AB486" s="36">
        <v>0.09075220570787583</v>
      </c>
      <c r="AC486" s="57">
        <v>0.09054933832602868</v>
      </c>
      <c r="AD486" s="36">
        <v>0.09084014128762433</v>
      </c>
      <c r="AE486" s="36">
        <v>0.09669057674688834</v>
      </c>
      <c r="AF486" s="36">
        <v>0.096563860749498</v>
      </c>
      <c r="AG486" s="36">
        <v>0.09828555401030771</v>
      </c>
      <c r="AH486" s="36">
        <v>0.09179906542056075</v>
      </c>
      <c r="AI486" s="36">
        <v>0.08783347991791264</v>
      </c>
      <c r="AJ486" s="36">
        <v>0.08116433449543914</v>
      </c>
      <c r="AK486" s="40"/>
      <c r="CW486" s="26"/>
    </row>
    <row r="487" spans="1:101" s="1" customFormat="1" ht="9.75">
      <c r="A487" s="13">
        <v>29</v>
      </c>
      <c r="B487" s="18">
        <v>0.09244219377030384</v>
      </c>
      <c r="C487" s="18">
        <v>0.09230590423059043</v>
      </c>
      <c r="D487" s="18">
        <v>0.09189226904828356</v>
      </c>
      <c r="E487" s="18">
        <v>0.08720646077222054</v>
      </c>
      <c r="F487" s="18">
        <v>0.08792292694116298</v>
      </c>
      <c r="G487" s="18">
        <v>0.08560771470160117</v>
      </c>
      <c r="H487" s="18">
        <v>0.08688513216623113</v>
      </c>
      <c r="I487" s="18">
        <v>0.08140561961374108</v>
      </c>
      <c r="J487" s="18">
        <v>0.07945862258402837</v>
      </c>
      <c r="K487" s="18">
        <v>0.07903139288359856</v>
      </c>
      <c r="L487" s="18">
        <v>0.08061478955672044</v>
      </c>
      <c r="M487" s="18">
        <v>0.07665623369848722</v>
      </c>
      <c r="N487" s="18">
        <v>0.07642507500394757</v>
      </c>
      <c r="O487" s="18">
        <v>0.07382308227473008</v>
      </c>
      <c r="P487" s="18">
        <v>0.06660480461903288</v>
      </c>
      <c r="Q487" s="18">
        <v>0.0652237341184584</v>
      </c>
      <c r="R487" s="18">
        <v>0.06768703724168416</v>
      </c>
      <c r="S487" s="18">
        <v>0.06619634170625552</v>
      </c>
      <c r="T487" s="18">
        <v>0.07172205606954188</v>
      </c>
      <c r="U487" s="18">
        <v>0.06981652865724955</v>
      </c>
      <c r="V487" s="8">
        <v>0.0691813973063973</v>
      </c>
      <c r="W487" s="8">
        <v>0.06966337841960744</v>
      </c>
      <c r="X487" s="36">
        <v>0.07075573452218308</v>
      </c>
      <c r="Y487" s="36">
        <v>0.0743110908676839</v>
      </c>
      <c r="Z487" s="36">
        <v>0.08040423740082443</v>
      </c>
      <c r="AA487" s="36">
        <v>0.08734761769276225</v>
      </c>
      <c r="AB487" s="36">
        <v>0.08561621515934914</v>
      </c>
      <c r="AC487" s="57">
        <v>0.08707562227686468</v>
      </c>
      <c r="AD487" s="36">
        <v>0.09281551746139777</v>
      </c>
      <c r="AE487" s="36">
        <v>0.10094227228419798</v>
      </c>
      <c r="AF487" s="36">
        <v>0.09629646175839886</v>
      </c>
      <c r="AG487" s="36">
        <v>0.10147238549729384</v>
      </c>
      <c r="AH487" s="36">
        <v>0.09123110555172373</v>
      </c>
      <c r="AI487" s="36">
        <v>0.09208305990437798</v>
      </c>
      <c r="AJ487" s="36">
        <v>0.0875334679881629</v>
      </c>
      <c r="AK487" s="40"/>
      <c r="CW487" s="26"/>
    </row>
    <row r="488" spans="1:101" s="1" customFormat="1" ht="9.75">
      <c r="A488" s="13">
        <v>30</v>
      </c>
      <c r="B488" s="18">
        <v>0.0766889991305682</v>
      </c>
      <c r="C488" s="18">
        <v>0.07758764707286223</v>
      </c>
      <c r="D488" s="18">
        <v>0.07677440387481371</v>
      </c>
      <c r="E488" s="18">
        <v>0.07422075199179984</v>
      </c>
      <c r="F488" s="18">
        <v>0.07314514813174518</v>
      </c>
      <c r="G488" s="18">
        <v>0.0734655422018981</v>
      </c>
      <c r="H488" s="18">
        <v>0.06873619240667775</v>
      </c>
      <c r="I488" s="18">
        <v>0.06725024315687092</v>
      </c>
      <c r="J488" s="18">
        <v>0.06680694371383482</v>
      </c>
      <c r="K488" s="18">
        <v>0.0653679761934532</v>
      </c>
      <c r="L488" s="18">
        <v>0.06666496124427618</v>
      </c>
      <c r="M488" s="18">
        <v>0.06538952745849298</v>
      </c>
      <c r="N488" s="18">
        <v>0.06283789077803024</v>
      </c>
      <c r="O488" s="18">
        <v>0.06390947903297624</v>
      </c>
      <c r="P488" s="18">
        <v>0.05897527584797711</v>
      </c>
      <c r="Q488" s="18">
        <v>0.05677193343980218</v>
      </c>
      <c r="R488" s="18">
        <v>0.05522399936341211</v>
      </c>
      <c r="S488" s="18">
        <v>0.05808269119231088</v>
      </c>
      <c r="T488" s="18">
        <v>0.05816071022080583</v>
      </c>
      <c r="U488" s="18">
        <v>0.060267233186112816</v>
      </c>
      <c r="V488" s="8">
        <v>0.06106932193300503</v>
      </c>
      <c r="W488" s="8">
        <v>0.06038078938923949</v>
      </c>
      <c r="X488" s="36">
        <v>0.06270854028170449</v>
      </c>
      <c r="Y488" s="36">
        <v>0.06852268915616465</v>
      </c>
      <c r="Z488" s="36">
        <v>0.07388938224377803</v>
      </c>
      <c r="AA488" s="36">
        <v>0.07638565440149045</v>
      </c>
      <c r="AB488" s="36">
        <v>0.08192306850274755</v>
      </c>
      <c r="AC488" s="57">
        <v>0.08235396346099537</v>
      </c>
      <c r="AD488" s="36">
        <v>0.09072280580660469</v>
      </c>
      <c r="AE488" s="36">
        <v>0.09740176900833475</v>
      </c>
      <c r="AF488" s="36">
        <v>0.09706824874415382</v>
      </c>
      <c r="AG488" s="36">
        <v>0.10158869643641745</v>
      </c>
      <c r="AH488" s="36">
        <v>0.08980494905385734</v>
      </c>
      <c r="AI488" s="36">
        <v>0.09161129763106614</v>
      </c>
      <c r="AJ488" s="36">
        <v>0.09321486837008955</v>
      </c>
      <c r="AK488" s="40"/>
      <c r="CW488" s="26"/>
    </row>
    <row r="489" spans="1:101" s="1" customFormat="1" ht="9.75">
      <c r="A489" s="13">
        <v>31</v>
      </c>
      <c r="B489" s="18">
        <v>0.0640894671756546</v>
      </c>
      <c r="C489" s="18">
        <v>0.06550941857204762</v>
      </c>
      <c r="D489" s="18">
        <v>0.061274744190494404</v>
      </c>
      <c r="E489" s="18">
        <v>0.06310192850313644</v>
      </c>
      <c r="F489" s="18">
        <v>0.0611659318356778</v>
      </c>
      <c r="G489" s="18">
        <v>0.05952936782145859</v>
      </c>
      <c r="H489" s="18">
        <v>0.0609427841811029</v>
      </c>
      <c r="I489" s="18">
        <v>0.05479826760884431</v>
      </c>
      <c r="J489" s="18">
        <v>0.05825355246992281</v>
      </c>
      <c r="K489" s="18">
        <v>0.05530284893464209</v>
      </c>
      <c r="L489" s="18">
        <v>0.05421912938997221</v>
      </c>
      <c r="M489" s="18">
        <v>0.05251534372512262</v>
      </c>
      <c r="N489" s="18">
        <v>0.051088947689802565</v>
      </c>
      <c r="O489" s="18">
        <v>0.054309941216251365</v>
      </c>
      <c r="P489" s="18">
        <v>0.05066200088789074</v>
      </c>
      <c r="Q489" s="18">
        <v>0.045780488427284556</v>
      </c>
      <c r="R489" s="18">
        <v>0.047343069829740105</v>
      </c>
      <c r="S489" s="18">
        <v>0.04838666914123605</v>
      </c>
      <c r="T489" s="18">
        <v>0.04981213393745165</v>
      </c>
      <c r="U489" s="18">
        <v>0.04921018926995873</v>
      </c>
      <c r="V489" s="8">
        <v>0.05247560736950991</v>
      </c>
      <c r="W489" s="8">
        <v>0.048323471400394474</v>
      </c>
      <c r="X489" s="36">
        <v>0.05521488820457893</v>
      </c>
      <c r="Y489" s="36">
        <v>0.056825421094207886</v>
      </c>
      <c r="Z489" s="36">
        <v>0.061923583662714096</v>
      </c>
      <c r="AA489" s="36">
        <v>0.06907550006834647</v>
      </c>
      <c r="AB489" s="36">
        <v>0.07071065651971334</v>
      </c>
      <c r="AC489" s="57">
        <v>0.07552539404553416</v>
      </c>
      <c r="AD489" s="36">
        <v>0.08036140914816907</v>
      </c>
      <c r="AE489" s="36">
        <v>0.08810145146332521</v>
      </c>
      <c r="AF489" s="36">
        <v>0.08994664002210931</v>
      </c>
      <c r="AG489" s="36">
        <v>0.09703322917716628</v>
      </c>
      <c r="AH489" s="36">
        <v>0.0862864877997987</v>
      </c>
      <c r="AI489" s="36">
        <v>0.09016930128145169</v>
      </c>
      <c r="AJ489" s="36">
        <v>0.09562671244958196</v>
      </c>
      <c r="AK489" s="40"/>
      <c r="CW489" s="26"/>
    </row>
    <row r="490" spans="1:101" s="1" customFormat="1" ht="9.75">
      <c r="A490" s="13">
        <v>32</v>
      </c>
      <c r="B490" s="18">
        <v>0.05255638891178329</v>
      </c>
      <c r="C490" s="18">
        <v>0.05151848178625995</v>
      </c>
      <c r="D490" s="18">
        <v>0.0504735888074753</v>
      </c>
      <c r="E490" s="18">
        <v>0.05109296813273637</v>
      </c>
      <c r="F490" s="18">
        <v>0.05142990545114976</v>
      </c>
      <c r="G490" s="18">
        <v>0.04947557756546521</v>
      </c>
      <c r="H490" s="18">
        <v>0.04500397437695797</v>
      </c>
      <c r="I490" s="18">
        <v>0.0461747501266639</v>
      </c>
      <c r="J490" s="18">
        <v>0.045157904344651334</v>
      </c>
      <c r="K490" s="18">
        <v>0.044569731560752654</v>
      </c>
      <c r="L490" s="18">
        <v>0.04560814859197124</v>
      </c>
      <c r="M490" s="18">
        <v>0.04231301068510371</v>
      </c>
      <c r="N490" s="18">
        <v>0.04304061974415167</v>
      </c>
      <c r="O490" s="18">
        <v>0.041506943210378004</v>
      </c>
      <c r="P490" s="18">
        <v>0.0401293316993038</v>
      </c>
      <c r="Q490" s="18">
        <v>0.03782993499203718</v>
      </c>
      <c r="R490" s="18">
        <v>0.03961406912042473</v>
      </c>
      <c r="S490" s="18">
        <v>0.03968989852160923</v>
      </c>
      <c r="T490" s="18">
        <v>0.039253129641417354</v>
      </c>
      <c r="U490" s="18">
        <v>0.043608025203117226</v>
      </c>
      <c r="V490" s="8">
        <v>0.04272701394819243</v>
      </c>
      <c r="W490" s="8">
        <v>0.043854945675179904</v>
      </c>
      <c r="X490" s="36">
        <v>0.043115743280307185</v>
      </c>
      <c r="Y490" s="36">
        <v>0.04905559276624247</v>
      </c>
      <c r="Z490" s="36">
        <v>0.05401619721896806</v>
      </c>
      <c r="AA490" s="36">
        <v>0.057088076692630316</v>
      </c>
      <c r="AB490" s="36">
        <v>0.061773686369229364</v>
      </c>
      <c r="AC490" s="57">
        <v>0.0658843363872313</v>
      </c>
      <c r="AD490" s="36">
        <v>0.07302018123714048</v>
      </c>
      <c r="AE490" s="36">
        <v>0.07928338762214984</v>
      </c>
      <c r="AF490" s="36">
        <v>0.08070636939928415</v>
      </c>
      <c r="AG490" s="36">
        <v>0.08974639744207437</v>
      </c>
      <c r="AH490" s="36">
        <v>0.07788249268801058</v>
      </c>
      <c r="AI490" s="36">
        <v>0.08659405986577805</v>
      </c>
      <c r="AJ490" s="36">
        <v>0.08797413490148302</v>
      </c>
      <c r="AK490" s="40"/>
      <c r="CW490" s="26"/>
    </row>
    <row r="491" spans="1:101" s="1" customFormat="1" ht="9.75">
      <c r="A491" s="13">
        <v>33</v>
      </c>
      <c r="B491" s="18">
        <v>0.04563682068470194</v>
      </c>
      <c r="C491" s="18">
        <v>0.04331042790264736</v>
      </c>
      <c r="D491" s="18">
        <v>0.04167226055903123</v>
      </c>
      <c r="E491" s="18">
        <v>0.04271472392638037</v>
      </c>
      <c r="F491" s="18">
        <v>0.04065001677771919</v>
      </c>
      <c r="G491" s="18">
        <v>0.040418916707576504</v>
      </c>
      <c r="H491" s="18">
        <v>0.039113855943107116</v>
      </c>
      <c r="I491" s="18">
        <v>0.038300362870186115</v>
      </c>
      <c r="J491" s="18">
        <v>0.03976931949250288</v>
      </c>
      <c r="K491" s="18">
        <v>0.036722195562258635</v>
      </c>
      <c r="L491" s="18">
        <v>0.03599879229858095</v>
      </c>
      <c r="M491" s="18">
        <v>0.035717728718789164</v>
      </c>
      <c r="N491" s="18">
        <v>0.03292027470886832</v>
      </c>
      <c r="O491" s="18">
        <v>0.03559804719283971</v>
      </c>
      <c r="P491" s="18">
        <v>0.03395889186773905</v>
      </c>
      <c r="Q491" s="18">
        <v>0.03239256769082428</v>
      </c>
      <c r="R491" s="18">
        <v>0.0317559803614332</v>
      </c>
      <c r="S491" s="18">
        <v>0.033158055952624055</v>
      </c>
      <c r="T491" s="18">
        <v>0.034387718304054404</v>
      </c>
      <c r="U491" s="18">
        <v>0.03268337975858867</v>
      </c>
      <c r="V491" s="8">
        <v>0.034676171529619805</v>
      </c>
      <c r="W491" s="8">
        <v>0.035084190563760706</v>
      </c>
      <c r="X491" s="36">
        <v>0.036842254078660895</v>
      </c>
      <c r="Y491" s="36">
        <v>0.0402754533732064</v>
      </c>
      <c r="Z491" s="36">
        <v>0.04262496987871161</v>
      </c>
      <c r="AA491" s="36">
        <v>0.04828148487859563</v>
      </c>
      <c r="AB491" s="36">
        <v>0.05023848901033053</v>
      </c>
      <c r="AC491" s="57">
        <v>0.05423759713771336</v>
      </c>
      <c r="AD491" s="36">
        <v>0.06089174800354925</v>
      </c>
      <c r="AE491" s="36">
        <v>0.06835792146390579</v>
      </c>
      <c r="AF491" s="36">
        <v>0.06804361045956042</v>
      </c>
      <c r="AG491" s="36">
        <v>0.07659178725241633</v>
      </c>
      <c r="AH491" s="36">
        <v>0.0694468793828892</v>
      </c>
      <c r="AI491" s="36">
        <v>0.07829927221108132</v>
      </c>
      <c r="AJ491" s="36">
        <v>0.07989390907821879</v>
      </c>
      <c r="AK491" s="40"/>
      <c r="CW491" s="26"/>
    </row>
    <row r="492" spans="1:101" s="1" customFormat="1" ht="9.75">
      <c r="A492" s="13">
        <v>34</v>
      </c>
      <c r="B492" s="18">
        <v>0.03480699439129</v>
      </c>
      <c r="C492" s="18">
        <v>0.037165878750037164</v>
      </c>
      <c r="D492" s="18">
        <v>0.036292864778926015</v>
      </c>
      <c r="E492" s="18">
        <v>0.03556834068179374</v>
      </c>
      <c r="F492" s="18">
        <v>0.03349367995496648</v>
      </c>
      <c r="G492" s="18">
        <v>0.03316693865796295</v>
      </c>
      <c r="H492" s="18">
        <v>0.033980809735548796</v>
      </c>
      <c r="I492" s="18">
        <v>0.030925904249092823</v>
      </c>
      <c r="J492" s="18">
        <v>0.031266113533023956</v>
      </c>
      <c r="K492" s="18">
        <v>0.029913147925713757</v>
      </c>
      <c r="L492" s="18">
        <v>0.031706814906320775</v>
      </c>
      <c r="M492" s="18">
        <v>0.0301394827223663</v>
      </c>
      <c r="N492" s="18">
        <v>0.028845236960045772</v>
      </c>
      <c r="O492" s="18">
        <v>0.02901252983293556</v>
      </c>
      <c r="P492" s="18">
        <v>0.026887519260400616</v>
      </c>
      <c r="Q492" s="18">
        <v>0.02718848127441219</v>
      </c>
      <c r="R492" s="18">
        <v>0.026427584768954102</v>
      </c>
      <c r="S492" s="18">
        <v>0.027412280701754384</v>
      </c>
      <c r="T492" s="18">
        <v>0.028778631802047955</v>
      </c>
      <c r="U492" s="18">
        <v>0.028289490634581197</v>
      </c>
      <c r="V492" s="8">
        <v>0.029264280597490117</v>
      </c>
      <c r="W492" s="8">
        <v>0.028497625197900174</v>
      </c>
      <c r="X492" s="36">
        <v>0.029781601588352084</v>
      </c>
      <c r="Y492" s="36">
        <v>0.033304119193689745</v>
      </c>
      <c r="Z492" s="36">
        <v>0.03591796446589164</v>
      </c>
      <c r="AA492" s="36">
        <v>0.03744977230109831</v>
      </c>
      <c r="AB492" s="36">
        <v>0.04226465115093426</v>
      </c>
      <c r="AC492" s="57">
        <v>0.04637222461995876</v>
      </c>
      <c r="AD492" s="36">
        <v>0.05128906517130548</v>
      </c>
      <c r="AE492" s="36">
        <v>0.05547176507119727</v>
      </c>
      <c r="AF492" s="36">
        <v>0.061738121812969164</v>
      </c>
      <c r="AG492" s="36">
        <v>0.06537246452851672</v>
      </c>
      <c r="AH492" s="36">
        <v>0.05835161669215256</v>
      </c>
      <c r="AI492" s="36">
        <v>0.06976641789401845</v>
      </c>
      <c r="AJ492" s="36">
        <v>0.06669527509260095</v>
      </c>
      <c r="AK492" s="40"/>
      <c r="CW492" s="26"/>
    </row>
    <row r="493" spans="1:101" s="1" customFormat="1" ht="9.75">
      <c r="A493" s="13">
        <v>35</v>
      </c>
      <c r="B493" s="18">
        <v>0.029476738435161066</v>
      </c>
      <c r="C493" s="18">
        <v>0.030906095551894563</v>
      </c>
      <c r="D493" s="18">
        <v>0.02659796270923929</v>
      </c>
      <c r="E493" s="18">
        <v>0.028853017075715148</v>
      </c>
      <c r="F493" s="18">
        <v>0.026859726558294758</v>
      </c>
      <c r="G493" s="18">
        <v>0.02757206918641896</v>
      </c>
      <c r="H493" s="18">
        <v>0.02547219685682703</v>
      </c>
      <c r="I493" s="18">
        <v>0.02467371183541486</v>
      </c>
      <c r="J493" s="18">
        <v>0.02614425060964172</v>
      </c>
      <c r="K493" s="18">
        <v>0.02421512037167394</v>
      </c>
      <c r="L493" s="18">
        <v>0.024741600573450182</v>
      </c>
      <c r="M493" s="18">
        <v>0.023193802726248765</v>
      </c>
      <c r="N493" s="18">
        <v>0.022428568128796803</v>
      </c>
      <c r="O493" s="18">
        <v>0.023888346392931144</v>
      </c>
      <c r="P493" s="18">
        <v>0.02188018711332428</v>
      </c>
      <c r="Q493" s="18">
        <v>0.02164535510707133</v>
      </c>
      <c r="R493" s="18">
        <v>0.023825331971399386</v>
      </c>
      <c r="S493" s="18">
        <v>0.023249146401855762</v>
      </c>
      <c r="T493" s="18">
        <v>0.021635746015155475</v>
      </c>
      <c r="U493" s="18">
        <v>0.023324136521561414</v>
      </c>
      <c r="V493" s="8">
        <v>0.02422680412371134</v>
      </c>
      <c r="W493" s="8">
        <v>0.024372683395109465</v>
      </c>
      <c r="X493" s="36">
        <v>0.02421037985251148</v>
      </c>
      <c r="Y493" s="36">
        <v>0.026511226252158893</v>
      </c>
      <c r="Z493" s="36">
        <v>0.02871029727591274</v>
      </c>
      <c r="AA493" s="36">
        <v>0.030620644240794602</v>
      </c>
      <c r="AB493" s="36">
        <v>0.03471831551876557</v>
      </c>
      <c r="AC493" s="57">
        <v>0.036856727754696304</v>
      </c>
      <c r="AD493" s="36">
        <v>0.04010457892590727</v>
      </c>
      <c r="AE493" s="36">
        <v>0.046403500774911115</v>
      </c>
      <c r="AF493" s="36">
        <v>0.04982364293795337</v>
      </c>
      <c r="AG493" s="36">
        <v>0.055621235151719864</v>
      </c>
      <c r="AH493" s="36">
        <v>0.05079691287011493</v>
      </c>
      <c r="AI493" s="36">
        <v>0.05855730631942977</v>
      </c>
      <c r="AJ493" s="36">
        <v>0.05953681330199817</v>
      </c>
      <c r="AK493" s="40"/>
      <c r="CW493" s="26"/>
    </row>
    <row r="494" spans="1:101" s="1" customFormat="1" ht="9.75">
      <c r="A494" s="13">
        <v>36</v>
      </c>
      <c r="B494" s="18">
        <v>0.024618365233657347</v>
      </c>
      <c r="C494" s="18">
        <v>0.023105268399561795</v>
      </c>
      <c r="D494" s="18">
        <v>0.022215620254835942</v>
      </c>
      <c r="E494" s="18">
        <v>0.02227855651655234</v>
      </c>
      <c r="F494" s="18">
        <v>0.0207732256203116</v>
      </c>
      <c r="G494" s="18">
        <v>0.02108555558551514</v>
      </c>
      <c r="H494" s="18">
        <v>0.020225353558686893</v>
      </c>
      <c r="I494" s="18">
        <v>0.018311316441685314</v>
      </c>
      <c r="J494" s="18">
        <v>0.018939660635077096</v>
      </c>
      <c r="K494" s="18">
        <v>0.019446205876136123</v>
      </c>
      <c r="L494" s="18">
        <v>0.01753190289299899</v>
      </c>
      <c r="M494" s="18">
        <v>0.018488802065164307</v>
      </c>
      <c r="N494" s="18">
        <v>0.018291575889615105</v>
      </c>
      <c r="O494" s="18">
        <v>0.017630091150340373</v>
      </c>
      <c r="P494" s="18">
        <v>0.018069091961787128</v>
      </c>
      <c r="Q494" s="18">
        <v>0.016250345885845095</v>
      </c>
      <c r="R494" s="18">
        <v>0.01739554961714374</v>
      </c>
      <c r="S494" s="18">
        <v>0.018873707061677947</v>
      </c>
      <c r="T494" s="18">
        <v>0.01909930595418254</v>
      </c>
      <c r="U494" s="18">
        <v>0.01900852376719134</v>
      </c>
      <c r="V494" s="8">
        <v>0.01890648952478283</v>
      </c>
      <c r="W494" s="8">
        <v>0.018551190908619168</v>
      </c>
      <c r="X494" s="36">
        <v>0.02000106814783166</v>
      </c>
      <c r="Y494" s="36">
        <v>0.022326772639959913</v>
      </c>
      <c r="Z494" s="36">
        <v>0.023655356988690323</v>
      </c>
      <c r="AA494" s="36">
        <v>0.02543140028288543</v>
      </c>
      <c r="AB494" s="36">
        <v>0.026899429073342116</v>
      </c>
      <c r="AC494" s="57">
        <v>0.028830180590536412</v>
      </c>
      <c r="AD494" s="36">
        <v>0.03311832343267981</v>
      </c>
      <c r="AE494" s="36">
        <v>0.039659513247812014</v>
      </c>
      <c r="AF494" s="36">
        <v>0.03913657913931437</v>
      </c>
      <c r="AG494" s="36">
        <v>0.043962285584459845</v>
      </c>
      <c r="AH494" s="36">
        <v>0.04162769470018819</v>
      </c>
      <c r="AI494" s="36">
        <v>0.05094257199502671</v>
      </c>
      <c r="AJ494" s="36">
        <v>0.05497983107129326</v>
      </c>
      <c r="AK494" s="40"/>
      <c r="CW494" s="26"/>
    </row>
    <row r="495" spans="1:101" s="1" customFormat="1" ht="9.75">
      <c r="A495" s="13">
        <v>37</v>
      </c>
      <c r="B495" s="18">
        <v>0.01819121447028424</v>
      </c>
      <c r="C495" s="18">
        <v>0.018125774784735486</v>
      </c>
      <c r="D495" s="18">
        <v>0.016600133067198937</v>
      </c>
      <c r="E495" s="18">
        <v>0.01716383358687744</v>
      </c>
      <c r="F495" s="18">
        <v>0.016635307469462113</v>
      </c>
      <c r="G495" s="18">
        <v>0.01662126090426264</v>
      </c>
      <c r="H495" s="18">
        <v>0.01544484946672067</v>
      </c>
      <c r="I495" s="18">
        <v>0.015545905388390678</v>
      </c>
      <c r="J495" s="18">
        <v>0.014096045878412568</v>
      </c>
      <c r="K495" s="18">
        <v>0.014101388986815202</v>
      </c>
      <c r="L495" s="18">
        <v>0.014207753105005645</v>
      </c>
      <c r="M495" s="18">
        <v>0.014789398958826314</v>
      </c>
      <c r="N495" s="18">
        <v>0.014944560501365901</v>
      </c>
      <c r="O495" s="18">
        <v>0.015340973561783728</v>
      </c>
      <c r="P495" s="18">
        <v>0.013801169590643274</v>
      </c>
      <c r="Q495" s="18">
        <v>0.013538951636258326</v>
      </c>
      <c r="R495" s="18">
        <v>0.014375267490747967</v>
      </c>
      <c r="S495" s="18">
        <v>0.014802631578947368</v>
      </c>
      <c r="T495" s="18">
        <v>0.014806290755657845</v>
      </c>
      <c r="U495" s="18">
        <v>0.014203284509542832</v>
      </c>
      <c r="V495" s="8">
        <v>0.015613966261278932</v>
      </c>
      <c r="W495" s="8">
        <v>0.014211189062781076</v>
      </c>
      <c r="X495" s="36">
        <v>0.01612777561355668</v>
      </c>
      <c r="Y495" s="36">
        <v>0.016434183100849768</v>
      </c>
      <c r="Z495" s="36">
        <v>0.017559482398775566</v>
      </c>
      <c r="AA495" s="36">
        <v>0.020448130868037557</v>
      </c>
      <c r="AB495" s="36">
        <v>0.02088167053364269</v>
      </c>
      <c r="AC495" s="57">
        <v>0.023912804744124754</v>
      </c>
      <c r="AD495" s="36">
        <v>0.024700618854984327</v>
      </c>
      <c r="AE495" s="36">
        <v>0.02691337258200168</v>
      </c>
      <c r="AF495" s="36">
        <v>0.030886549483225823</v>
      </c>
      <c r="AG495" s="36">
        <v>0.031991611813362845</v>
      </c>
      <c r="AH495" s="36">
        <v>0.030942014982210046</v>
      </c>
      <c r="AI495" s="36">
        <v>0.04172266961835165</v>
      </c>
      <c r="AJ495" s="36">
        <v>0.04371744206933716</v>
      </c>
      <c r="AK495" s="40"/>
      <c r="CW495" s="26"/>
    </row>
    <row r="496" spans="1:101" s="1" customFormat="1" ht="9.75">
      <c r="A496" s="13">
        <v>38</v>
      </c>
      <c r="B496" s="18">
        <v>0.012160672454182168</v>
      </c>
      <c r="C496" s="18">
        <v>0.014596273291925466</v>
      </c>
      <c r="D496" s="18">
        <v>0.014204163868368033</v>
      </c>
      <c r="E496" s="18">
        <v>0.013059701492537313</v>
      </c>
      <c r="F496" s="18">
        <v>0.011522797258368928</v>
      </c>
      <c r="G496" s="18">
        <v>0.012449498728116116</v>
      </c>
      <c r="H496" s="18">
        <v>0.012208565286887504</v>
      </c>
      <c r="I496" s="18">
        <v>0.01130065695206683</v>
      </c>
      <c r="J496" s="18">
        <v>0.011607257753184918</v>
      </c>
      <c r="K496" s="18">
        <v>0.010594396312474358</v>
      </c>
      <c r="L496" s="18">
        <v>0.011020321661525419</v>
      </c>
      <c r="M496" s="18">
        <v>0.010514599663722262</v>
      </c>
      <c r="N496" s="18">
        <v>0.011576073003944266</v>
      </c>
      <c r="O496" s="18">
        <v>0.0120598166907863</v>
      </c>
      <c r="P496" s="18">
        <v>0.011763351749539595</v>
      </c>
      <c r="Q496" s="18">
        <v>0.011113450784960576</v>
      </c>
      <c r="R496" s="18">
        <v>0.010604889361290946</v>
      </c>
      <c r="S496" s="18">
        <v>0.011382236659867543</v>
      </c>
      <c r="T496" s="18">
        <v>0.010832089744249472</v>
      </c>
      <c r="U496" s="18">
        <v>0.011796918982547725</v>
      </c>
      <c r="V496" s="8">
        <v>0.011650383992476882</v>
      </c>
      <c r="W496" s="8">
        <v>0.01144447069323044</v>
      </c>
      <c r="X496" s="36">
        <v>0.01150194272186913</v>
      </c>
      <c r="Y496" s="36">
        <v>0.011775103324582153</v>
      </c>
      <c r="Z496" s="36">
        <v>0.01394379741425366</v>
      </c>
      <c r="AA496" s="36">
        <v>0.014872994652406418</v>
      </c>
      <c r="AB496" s="36">
        <v>0.015557028031459768</v>
      </c>
      <c r="AC496" s="57">
        <v>0.016835016835016835</v>
      </c>
      <c r="AD496" s="36">
        <v>0.019357495881383854</v>
      </c>
      <c r="AE496" s="36">
        <v>0.021884710168220294</v>
      </c>
      <c r="AF496" s="36">
        <v>0.02151524421331702</v>
      </c>
      <c r="AG496" s="36">
        <v>0.02485554096993044</v>
      </c>
      <c r="AH496" s="36">
        <v>0.022546048029843786</v>
      </c>
      <c r="AI496" s="36">
        <v>0.031010754648195405</v>
      </c>
      <c r="AJ496" s="36">
        <v>0.03442851160632434</v>
      </c>
      <c r="AK496" s="40"/>
      <c r="CW496" s="26"/>
    </row>
    <row r="497" spans="1:101" s="1" customFormat="1" ht="9.75">
      <c r="A497" s="13">
        <v>39</v>
      </c>
      <c r="B497" s="18">
        <v>0.009451599501454092</v>
      </c>
      <c r="C497" s="18">
        <v>0.009597523219814242</v>
      </c>
      <c r="D497" s="18">
        <v>0.009405255878284923</v>
      </c>
      <c r="E497" s="18">
        <v>0.00965452282436842</v>
      </c>
      <c r="F497" s="18">
        <v>0.008976840419141693</v>
      </c>
      <c r="G497" s="18">
        <v>0.008525460275335876</v>
      </c>
      <c r="H497" s="18">
        <v>0.0080338139632483</v>
      </c>
      <c r="I497" s="18">
        <v>0.008501242064587359</v>
      </c>
      <c r="J497" s="18">
        <v>0.007420446851726472</v>
      </c>
      <c r="K497" s="18">
        <v>0.008327747125251379</v>
      </c>
      <c r="L497" s="18">
        <v>0.008295844821748173</v>
      </c>
      <c r="M497" s="18">
        <v>0.007685556372607159</v>
      </c>
      <c r="N497" s="18">
        <v>0.008868351653480828</v>
      </c>
      <c r="O497" s="18">
        <v>0.00742296918767507</v>
      </c>
      <c r="P497" s="18">
        <v>0.009185862165438777</v>
      </c>
      <c r="Q497" s="18">
        <v>0.007230025328114207</v>
      </c>
      <c r="R497" s="18">
        <v>0.008265817449538707</v>
      </c>
      <c r="S497" s="18">
        <v>0.00799787367708887</v>
      </c>
      <c r="T497" s="18">
        <v>0.007941910596777853</v>
      </c>
      <c r="U497" s="18">
        <v>0.008216355441081777</v>
      </c>
      <c r="V497" s="8">
        <v>0.00898732556650877</v>
      </c>
      <c r="W497" s="8">
        <v>0.008488341629552004</v>
      </c>
      <c r="X497" s="36">
        <v>0.009537071094529977</v>
      </c>
      <c r="Y497" s="36">
        <v>0.009455594774946539</v>
      </c>
      <c r="Z497" s="36">
        <v>0.010214955943128948</v>
      </c>
      <c r="AA497" s="36">
        <v>0.011473042362002568</v>
      </c>
      <c r="AB497" s="36">
        <v>0.011147961316574232</v>
      </c>
      <c r="AC497" s="57">
        <v>0.011811817579441676</v>
      </c>
      <c r="AD497" s="36">
        <v>0.014657611771363894</v>
      </c>
      <c r="AE497" s="36">
        <v>0.015624141907847767</v>
      </c>
      <c r="AF497" s="36">
        <v>0.01750482521981557</v>
      </c>
      <c r="AG497" s="36">
        <v>0.017885501549035433</v>
      </c>
      <c r="AH497" s="36">
        <v>0.016136559007736705</v>
      </c>
      <c r="AI497" s="36">
        <v>0.022577105367607573</v>
      </c>
      <c r="AJ497" s="36">
        <v>0.026549480652893507</v>
      </c>
      <c r="AK497" s="40"/>
      <c r="CW497" s="26"/>
    </row>
    <row r="498" spans="1:101" s="1" customFormat="1" ht="9.75">
      <c r="A498" s="13">
        <v>40</v>
      </c>
      <c r="B498" s="18">
        <v>0.00825865401511158</v>
      </c>
      <c r="C498" s="18">
        <v>0.0072156050405662005</v>
      </c>
      <c r="D498" s="18">
        <v>0.005997104845936445</v>
      </c>
      <c r="E498" s="18">
        <v>0.00602847936804906</v>
      </c>
      <c r="F498" s="18">
        <v>0.006402048655569782</v>
      </c>
      <c r="G498" s="18">
        <v>0.006286994615924824</v>
      </c>
      <c r="H498" s="18">
        <v>0.00538331173362576</v>
      </c>
      <c r="I498" s="18">
        <v>0.005583908736115281</v>
      </c>
      <c r="J498" s="18">
        <v>0.005309000414765657</v>
      </c>
      <c r="K498" s="18">
        <v>0.00545188239123359</v>
      </c>
      <c r="L498" s="18">
        <v>0.005813352625051674</v>
      </c>
      <c r="M498" s="18">
        <v>0.006099494961817162</v>
      </c>
      <c r="N498" s="18">
        <v>0.0052819781709397716</v>
      </c>
      <c r="O498" s="18">
        <v>0.005979631878912454</v>
      </c>
      <c r="P498" s="18">
        <v>0.005623042611749075</v>
      </c>
      <c r="Q498" s="18">
        <v>0.005319893602127958</v>
      </c>
      <c r="R498" s="18">
        <v>0.005648024344137581</v>
      </c>
      <c r="S498" s="18">
        <v>0.00616228121558612</v>
      </c>
      <c r="T498" s="18">
        <v>0.0060001935546307944</v>
      </c>
      <c r="U498" s="18">
        <v>0.005477031802120141</v>
      </c>
      <c r="V498" s="8">
        <v>0.006496854697329071</v>
      </c>
      <c r="W498" s="8">
        <v>0.006514406365064243</v>
      </c>
      <c r="X498" s="36">
        <v>0.006399496433067562</v>
      </c>
      <c r="Y498" s="36">
        <v>0.006287157363076761</v>
      </c>
      <c r="Z498" s="36">
        <v>0.007396335334896786</v>
      </c>
      <c r="AA498" s="36">
        <v>0.0073401181706967905</v>
      </c>
      <c r="AB498" s="36">
        <v>0.007760443148063903</v>
      </c>
      <c r="AC498" s="57">
        <v>0.008363768156346705</v>
      </c>
      <c r="AD498" s="36">
        <v>0.009076501944964703</v>
      </c>
      <c r="AE498" s="36">
        <v>0.010696397747531056</v>
      </c>
      <c r="AF498" s="36">
        <v>0.011949236347654104</v>
      </c>
      <c r="AG498" s="36">
        <v>0.014165077635521656</v>
      </c>
      <c r="AH498" s="36">
        <v>0.011488264256128377</v>
      </c>
      <c r="AI498" s="36">
        <v>0.016151236540636216</v>
      </c>
      <c r="AJ498" s="36">
        <v>0.01855752129551624</v>
      </c>
      <c r="AK498" s="40"/>
      <c r="CW498" s="26"/>
    </row>
    <row r="499" spans="1:101" s="1" customFormat="1" ht="9.75">
      <c r="A499" s="13">
        <v>41</v>
      </c>
      <c r="B499" s="18">
        <v>0.005578647998249836</v>
      </c>
      <c r="C499" s="18">
        <v>0.004510536330960603</v>
      </c>
      <c r="D499" s="18">
        <v>0.004775582240370973</v>
      </c>
      <c r="E499" s="18">
        <v>0.004316745519218151</v>
      </c>
      <c r="F499" s="18">
        <v>0.004545612269683195</v>
      </c>
      <c r="G499" s="18">
        <v>0.0032409439249181326</v>
      </c>
      <c r="H499" s="18">
        <v>0.003484554044093011</v>
      </c>
      <c r="I499" s="18">
        <v>0.003362183754993342</v>
      </c>
      <c r="J499" s="18">
        <v>0.0032190132370637785</v>
      </c>
      <c r="K499" s="18">
        <v>0.003296855520155146</v>
      </c>
      <c r="L499" s="18">
        <v>0.0033432998097309053</v>
      </c>
      <c r="M499" s="18">
        <v>0.0035170904543559817</v>
      </c>
      <c r="N499" s="18">
        <v>0.004592560532833201</v>
      </c>
      <c r="O499" s="18">
        <v>0.003601917904338674</v>
      </c>
      <c r="P499" s="18">
        <v>0.0037514542821188595</v>
      </c>
      <c r="Q499" s="18">
        <v>0.00394055927455728</v>
      </c>
      <c r="R499" s="18">
        <v>0.0028033453254216697</v>
      </c>
      <c r="S499" s="18">
        <v>0.003345098853438531</v>
      </c>
      <c r="T499" s="18">
        <v>0.003425380663022312</v>
      </c>
      <c r="U499" s="18">
        <v>0.004094388991181316</v>
      </c>
      <c r="V499" s="8">
        <v>0.0037134340423382005</v>
      </c>
      <c r="W499" s="8">
        <v>0.004044384527636628</v>
      </c>
      <c r="X499" s="36">
        <v>0.004177303318635414</v>
      </c>
      <c r="Y499" s="36">
        <v>0.00401817370065919</v>
      </c>
      <c r="Z499" s="36">
        <v>0.004709906591237995</v>
      </c>
      <c r="AA499" s="36">
        <v>0.004980388109000825</v>
      </c>
      <c r="AB499" s="36">
        <v>0.005157861831822445</v>
      </c>
      <c r="AC499" s="57">
        <v>0.005758825735254727</v>
      </c>
      <c r="AD499" s="36">
        <v>0.005997712500348704</v>
      </c>
      <c r="AE499" s="36">
        <v>0.007725569328336696</v>
      </c>
      <c r="AF499" s="36">
        <v>0.008041908537448676</v>
      </c>
      <c r="AG499" s="36">
        <v>0.008018152205687877</v>
      </c>
      <c r="AH499" s="36">
        <v>0.007988439936746824</v>
      </c>
      <c r="AI499" s="36">
        <v>0.011501897421853605</v>
      </c>
      <c r="AJ499" s="36">
        <v>0.013322333994114532</v>
      </c>
      <c r="AK499" s="40"/>
      <c r="CW499" s="26"/>
    </row>
    <row r="500" spans="1:101" s="1" customFormat="1" ht="9.75">
      <c r="A500" s="13">
        <v>42</v>
      </c>
      <c r="B500" s="18">
        <v>0.003840216859304996</v>
      </c>
      <c r="C500" s="18">
        <v>0.003567658087298409</v>
      </c>
      <c r="D500" s="18">
        <v>0.003567265920248649</v>
      </c>
      <c r="E500" s="18">
        <v>0.0028778475087548974</v>
      </c>
      <c r="F500" s="18">
        <v>0.002663806822113056</v>
      </c>
      <c r="G500" s="18">
        <v>0.002434528570931729</v>
      </c>
      <c r="H500" s="18">
        <v>0.0028414856910899127</v>
      </c>
      <c r="I500" s="18">
        <v>0.0022826451829472977</v>
      </c>
      <c r="J500" s="18">
        <v>0.0019013309316521566</v>
      </c>
      <c r="K500" s="18">
        <v>0.0018088634308109737</v>
      </c>
      <c r="L500" s="18">
        <v>0.0026380095523714318</v>
      </c>
      <c r="M500" s="18">
        <v>0.0022980329931879735</v>
      </c>
      <c r="N500" s="18">
        <v>0.0027955169141596777</v>
      </c>
      <c r="O500" s="18">
        <v>0.0028648466464442197</v>
      </c>
      <c r="P500" s="18">
        <v>0.00237976249970253</v>
      </c>
      <c r="Q500" s="18">
        <v>0.002352549783755525</v>
      </c>
      <c r="R500" s="18">
        <v>0.002234849385416419</v>
      </c>
      <c r="S500" s="18">
        <v>0.002454934418180543</v>
      </c>
      <c r="T500" s="18">
        <v>0.0027490932612562664</v>
      </c>
      <c r="U500" s="18">
        <v>0.0025370574831450115</v>
      </c>
      <c r="V500" s="8">
        <v>0.002764105423950731</v>
      </c>
      <c r="W500" s="8">
        <v>0.0023637657584383897</v>
      </c>
      <c r="X500" s="36">
        <v>0.0024911770811708533</v>
      </c>
      <c r="Y500" s="36">
        <v>0.0026611548895491537</v>
      </c>
      <c r="Z500" s="36">
        <v>0.0033371873029220097</v>
      </c>
      <c r="AA500" s="36">
        <v>0.0028458498023715413</v>
      </c>
      <c r="AB500" s="36">
        <v>0.0030478355201983675</v>
      </c>
      <c r="AC500" s="57">
        <v>0.0035978725623109814</v>
      </c>
      <c r="AD500" s="36">
        <v>0.003564632414033395</v>
      </c>
      <c r="AE500" s="36">
        <v>0.004661158870157419</v>
      </c>
      <c r="AF500" s="36">
        <v>0.004646330553230787</v>
      </c>
      <c r="AG500" s="36">
        <v>0.005123141430186465</v>
      </c>
      <c r="AH500" s="36">
        <v>0.004374538514050071</v>
      </c>
      <c r="AI500" s="36">
        <v>0.007992471255745441</v>
      </c>
      <c r="AJ500" s="36">
        <v>0.008570681996341782</v>
      </c>
      <c r="AK500" s="40"/>
      <c r="CW500" s="26"/>
    </row>
    <row r="501" spans="1:101" s="1" customFormat="1" ht="9.75">
      <c r="A501" s="13">
        <v>43</v>
      </c>
      <c r="B501" s="18">
        <v>0.0021682897139379182</v>
      </c>
      <c r="C501" s="18">
        <v>0.0020630157539384846</v>
      </c>
      <c r="D501" s="18">
        <v>0.00186077057793345</v>
      </c>
      <c r="E501" s="18">
        <v>0.001734144960362401</v>
      </c>
      <c r="F501" s="18">
        <v>0.0012160378014036551</v>
      </c>
      <c r="G501" s="18">
        <v>0.001387443635102324</v>
      </c>
      <c r="H501" s="18">
        <v>0.0013594060441284115</v>
      </c>
      <c r="I501" s="18">
        <v>0.001186400461001322</v>
      </c>
      <c r="J501" s="18">
        <v>0.0014129520605550884</v>
      </c>
      <c r="K501" s="18">
        <v>0.0013706873495587055</v>
      </c>
      <c r="L501" s="18">
        <v>0.0010273144790911288</v>
      </c>
      <c r="M501" s="18">
        <v>0.0018184870188003581</v>
      </c>
      <c r="N501" s="18">
        <v>0.001858385628484473</v>
      </c>
      <c r="O501" s="18">
        <v>0.0015931341059177222</v>
      </c>
      <c r="P501" s="18">
        <v>0.0015437014530396216</v>
      </c>
      <c r="Q501" s="18">
        <v>0.0017391304347826088</v>
      </c>
      <c r="R501" s="18">
        <v>0.0013805579358278587</v>
      </c>
      <c r="S501" s="18">
        <v>0.0010471204188481676</v>
      </c>
      <c r="T501" s="18">
        <v>0.0014051851331412914</v>
      </c>
      <c r="U501" s="18">
        <v>0.0014345210550670985</v>
      </c>
      <c r="V501" s="8">
        <v>0.001528584530724549</v>
      </c>
      <c r="W501" s="8">
        <v>0.0013922473803766396</v>
      </c>
      <c r="X501" s="36">
        <v>0.00104338974424227</v>
      </c>
      <c r="Y501" s="36">
        <v>0.0019238268555829975</v>
      </c>
      <c r="Z501" s="36">
        <v>0.0022223370716832913</v>
      </c>
      <c r="AA501" s="36">
        <v>0.001552345620543584</v>
      </c>
      <c r="AB501" s="36">
        <v>0.0013980480084410446</v>
      </c>
      <c r="AC501" s="57">
        <v>0.001964687330351834</v>
      </c>
      <c r="AD501" s="36">
        <v>0.0024269944413998277</v>
      </c>
      <c r="AE501" s="36">
        <v>0.002441576560865016</v>
      </c>
      <c r="AF501" s="36">
        <v>0.0025987816464539204</v>
      </c>
      <c r="AG501" s="36">
        <v>0.0028868444457404462</v>
      </c>
      <c r="AH501" s="36">
        <v>0.002779688216414489</v>
      </c>
      <c r="AI501" s="36">
        <v>0.004378503500013944</v>
      </c>
      <c r="AJ501" s="36">
        <v>0.005436787104705963</v>
      </c>
      <c r="AK501" s="40"/>
      <c r="CW501" s="26"/>
    </row>
    <row r="502" spans="1:101" s="1" customFormat="1" ht="9.75">
      <c r="A502" s="13">
        <v>44</v>
      </c>
      <c r="B502" s="18">
        <v>0.0013040238450074517</v>
      </c>
      <c r="C502" s="18">
        <v>0.0012940549592753293</v>
      </c>
      <c r="D502" s="18">
        <v>0.0011283710083875578</v>
      </c>
      <c r="E502" s="18">
        <v>0.0009143442323165825</v>
      </c>
      <c r="F502" s="18">
        <v>0.0008158632187577595</v>
      </c>
      <c r="G502" s="18">
        <v>0.0005921900581739645</v>
      </c>
      <c r="H502" s="18">
        <v>0.0006256734679689944</v>
      </c>
      <c r="I502" s="18">
        <v>0.0007336244541484716</v>
      </c>
      <c r="J502" s="18">
        <v>0.0005777203833344662</v>
      </c>
      <c r="K502" s="18">
        <v>0.0005396654074473826</v>
      </c>
      <c r="L502" s="18">
        <v>0.0007043434512829113</v>
      </c>
      <c r="M502" s="18">
        <v>0.0007915727942519637</v>
      </c>
      <c r="N502" s="18">
        <v>0.0007156225916547396</v>
      </c>
      <c r="O502" s="18">
        <v>0.0006469874646178731</v>
      </c>
      <c r="P502" s="18">
        <v>0.0007856899667391247</v>
      </c>
      <c r="Q502" s="18">
        <v>0.0007113596781710697</v>
      </c>
      <c r="R502" s="18">
        <v>0.0006922562780483148</v>
      </c>
      <c r="S502" s="18">
        <v>0.0006433933039437627</v>
      </c>
      <c r="T502" s="18">
        <v>0.0005245213742460005</v>
      </c>
      <c r="U502" s="18">
        <v>0.000539614761982967</v>
      </c>
      <c r="V502" s="8">
        <v>0.0006024096385542169</v>
      </c>
      <c r="W502" s="8">
        <v>0.0008262511803588291</v>
      </c>
      <c r="X502" s="36">
        <v>0.0008311739109177139</v>
      </c>
      <c r="Y502" s="36">
        <v>0.0007398902921290981</v>
      </c>
      <c r="Z502" s="36">
        <v>0.0007544813591071104</v>
      </c>
      <c r="AA502" s="36">
        <v>0.0012682800569431862</v>
      </c>
      <c r="AB502" s="36">
        <v>0.000922266139657444</v>
      </c>
      <c r="AC502" s="57">
        <v>0.0011353734850685184</v>
      </c>
      <c r="AD502" s="36">
        <v>0.0014233586087316582</v>
      </c>
      <c r="AE502" s="36">
        <v>0.0019335284280936455</v>
      </c>
      <c r="AF502" s="36">
        <v>0.0013970983342289091</v>
      </c>
      <c r="AG502" s="36">
        <v>0.0011355410143220111</v>
      </c>
      <c r="AH502" s="36">
        <v>0.0014011121327553745</v>
      </c>
      <c r="AI502" s="36">
        <v>0.0027846357007521388</v>
      </c>
      <c r="AJ502" s="36">
        <v>0.0027381185214159984</v>
      </c>
      <c r="AK502" s="40"/>
      <c r="CW502" s="26"/>
    </row>
    <row r="503" spans="1:101" s="1" customFormat="1" ht="9.7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0.0004</v>
      </c>
      <c r="I503" s="34">
        <v>0.0005</v>
      </c>
      <c r="J503" s="34">
        <v>0.0005</v>
      </c>
      <c r="K503" s="34">
        <v>0.0003</v>
      </c>
      <c r="L503" s="34">
        <v>0.0003</v>
      </c>
      <c r="M503" s="34">
        <v>0.0003</v>
      </c>
      <c r="N503" s="34">
        <v>0.00020900513555475935</v>
      </c>
      <c r="O503" s="34">
        <v>0.00030324750510007166</v>
      </c>
      <c r="P503" s="34">
        <v>0.0004403225362578088</v>
      </c>
      <c r="Q503" s="34">
        <v>0.0003672227468261463</v>
      </c>
      <c r="R503" s="34">
        <v>0.0002212987779389707</v>
      </c>
      <c r="S503" s="34">
        <v>0.0003588087549336204</v>
      </c>
      <c r="T503" s="34">
        <v>0.00038218081930013135</v>
      </c>
      <c r="U503" s="34">
        <v>0.00031067033098339106</v>
      </c>
      <c r="V503" s="34">
        <v>0.0004465544796465169</v>
      </c>
      <c r="W503" s="34">
        <v>0.00030240294028705016</v>
      </c>
      <c r="X503" s="58">
        <v>0.0003312825366777094</v>
      </c>
      <c r="Y503" s="58">
        <v>0.00039224338702164695</v>
      </c>
      <c r="Z503" s="58">
        <v>0.00020448329627073588</v>
      </c>
      <c r="AA503" s="58">
        <v>0.0006259780907668231</v>
      </c>
      <c r="AB503" s="58">
        <v>0.00046675656052276734</v>
      </c>
      <c r="AC503" s="57">
        <v>0.0003691983122362869</v>
      </c>
      <c r="AD503" s="36">
        <v>0.0005551149881046788</v>
      </c>
      <c r="AE503" s="36">
        <v>0.0006735751295336787</v>
      </c>
      <c r="AF503" s="36">
        <v>0.0008110087902888237</v>
      </c>
      <c r="AG503" s="36">
        <v>0.0009558532355632024</v>
      </c>
      <c r="AH503" s="36">
        <v>0.0005686826466490375</v>
      </c>
      <c r="AI503" s="36">
        <v>0.0014027089817209486</v>
      </c>
      <c r="AJ503" s="36">
        <v>0.0021854466506592285</v>
      </c>
      <c r="AK503" s="40"/>
      <c r="CW503" s="26"/>
    </row>
    <row r="504" spans="1:101" s="1" customFormat="1" ht="9.7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0.0002</v>
      </c>
      <c r="I504" s="34">
        <v>0</v>
      </c>
      <c r="J504" s="34">
        <v>0.0002</v>
      </c>
      <c r="K504" s="34">
        <v>0.0001</v>
      </c>
      <c r="L504" s="34">
        <v>0.0002</v>
      </c>
      <c r="M504" s="34">
        <v>0.0002</v>
      </c>
      <c r="N504" s="34">
        <v>6.603493247928155E-05</v>
      </c>
      <c r="O504" s="34">
        <v>0.00014962444264895113</v>
      </c>
      <c r="P504" s="34">
        <v>0.00019706097629637972</v>
      </c>
      <c r="Q504" s="34">
        <v>0</v>
      </c>
      <c r="R504" s="34">
        <v>0.00018404101485473904</v>
      </c>
      <c r="S504" s="34">
        <v>0.00014784879996057365</v>
      </c>
      <c r="T504" s="34">
        <v>0.00016770082173402648</v>
      </c>
      <c r="U504" s="34">
        <v>9.574417157355546E-05</v>
      </c>
      <c r="V504" s="34">
        <v>2.3936615841252362E-05</v>
      </c>
      <c r="W504" s="34">
        <v>0.00018916554349625216</v>
      </c>
      <c r="X504" s="58">
        <v>0.0001398960106320968</v>
      </c>
      <c r="Y504" s="58">
        <v>0.00014221042402408097</v>
      </c>
      <c r="Z504" s="58">
        <v>0.00017193103109495507</v>
      </c>
      <c r="AA504" s="58">
        <v>2.5608194622279128E-05</v>
      </c>
      <c r="AB504" s="58">
        <v>0.00023518344308560678</v>
      </c>
      <c r="AC504" s="57">
        <v>0.0003115911923556294</v>
      </c>
      <c r="AD504" s="36">
        <v>0.0002642007926023778</v>
      </c>
      <c r="AE504" s="36">
        <v>0.00023832221163012392</v>
      </c>
      <c r="AF504" s="36">
        <v>0.00023355391202802646</v>
      </c>
      <c r="AG504" s="36">
        <v>0.0004764047322870074</v>
      </c>
      <c r="AH504" s="36">
        <v>0.0005199283046232572</v>
      </c>
      <c r="AI504" s="36">
        <v>0.0005693707030304756</v>
      </c>
      <c r="AJ504" s="36">
        <v>0.0012299582692730068</v>
      </c>
      <c r="AK504" s="40"/>
      <c r="CW504" s="26"/>
    </row>
    <row r="505" spans="1:101" s="1" customFormat="1" ht="9.7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0.0001</v>
      </c>
      <c r="J505" s="34">
        <v>0.0001</v>
      </c>
      <c r="K505" s="34">
        <v>0.0001</v>
      </c>
      <c r="L505" s="34">
        <v>0.0001</v>
      </c>
      <c r="M505" s="34">
        <v>0.0001</v>
      </c>
      <c r="N505" s="34">
        <v>3.325905477766322E-05</v>
      </c>
      <c r="O505" s="34">
        <v>0</v>
      </c>
      <c r="P505" s="34">
        <v>6.129328838492186E-05</v>
      </c>
      <c r="Q505" s="34">
        <v>5.641748942172073E-05</v>
      </c>
      <c r="R505" s="34">
        <v>0.00016585581601061478</v>
      </c>
      <c r="S505" s="34">
        <v>0.00010538518284329223</v>
      </c>
      <c r="T505" s="34">
        <v>4.938759383642829E-05</v>
      </c>
      <c r="U505" s="34">
        <v>0</v>
      </c>
      <c r="V505" s="34">
        <v>2.3979665243873194E-05</v>
      </c>
      <c r="W505" s="34">
        <v>4.831968302287937E-05</v>
      </c>
      <c r="X505" s="58">
        <v>4.7412464736979354E-05</v>
      </c>
      <c r="Y505" s="58">
        <v>4.6709327852772196E-05</v>
      </c>
      <c r="Z505" s="58">
        <v>7.12639855571656E-05</v>
      </c>
      <c r="AA505" s="58">
        <v>0.00012308601250553887</v>
      </c>
      <c r="AB505" s="58">
        <v>0.00012834334411417425</v>
      </c>
      <c r="AC505" s="57">
        <v>0.0001047065598659756</v>
      </c>
      <c r="AD505" s="36">
        <v>0.00018211619012930248</v>
      </c>
      <c r="AE505" s="36">
        <v>0.00010588453291685416</v>
      </c>
      <c r="AF505" s="36">
        <v>0.00013255215927467459</v>
      </c>
      <c r="AG505" s="36">
        <v>0.00015750718626537336</v>
      </c>
      <c r="AH505" s="36">
        <v>7.954289350532274E-05</v>
      </c>
      <c r="AI505" s="36">
        <v>0.0005212548524711595</v>
      </c>
      <c r="AJ505" s="36">
        <v>0.0005993150684931507</v>
      </c>
      <c r="AK505" s="40"/>
      <c r="CW505" s="26"/>
    </row>
    <row r="506" spans="1:101" s="1" customFormat="1" ht="9.7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3.334222459322486E-05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2.6417985364436108E-05</v>
      </c>
      <c r="U506" s="34">
        <v>2.4764121740422477E-05</v>
      </c>
      <c r="V506" s="34">
        <v>2.4077819512664933E-05</v>
      </c>
      <c r="W506" s="34">
        <v>2.4189061706296412E-05</v>
      </c>
      <c r="X506" s="58">
        <v>4.84507861140047E-05</v>
      </c>
      <c r="Y506" s="58">
        <v>2.3770472319284986E-05</v>
      </c>
      <c r="Z506" s="58">
        <v>0</v>
      </c>
      <c r="AA506" s="58">
        <v>2.3814626943868923E-05</v>
      </c>
      <c r="AB506" s="58">
        <v>2.4682825689884976E-05</v>
      </c>
      <c r="AC506" s="57">
        <v>5.145091582630171E-05</v>
      </c>
      <c r="AD506" s="36">
        <v>7.869884575026233E-05</v>
      </c>
      <c r="AE506" s="36">
        <v>0.00010426985037276472</v>
      </c>
      <c r="AF506" s="36">
        <v>7.954816641476414E-05</v>
      </c>
      <c r="AG506" s="36">
        <v>0.0002152070695522348</v>
      </c>
      <c r="AH506" s="36">
        <v>7.890065093037017E-05</v>
      </c>
      <c r="AI506" s="36">
        <v>7.97310406229652E-05</v>
      </c>
      <c r="AJ506" s="36">
        <v>0.0003299604047514298</v>
      </c>
      <c r="AK506" s="40"/>
      <c r="CW506" s="26"/>
    </row>
    <row r="507" spans="1:101" s="1" customFormat="1" ht="9.7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0.0001</v>
      </c>
      <c r="M507" s="34">
        <v>0</v>
      </c>
      <c r="N507" s="34">
        <v>0</v>
      </c>
      <c r="O507" s="34">
        <v>3.370635027639207E-05</v>
      </c>
      <c r="P507" s="34">
        <v>3.4236023143551646E-05</v>
      </c>
      <c r="Q507" s="34">
        <v>0</v>
      </c>
      <c r="R507" s="34">
        <v>3.079481415329658E-05</v>
      </c>
      <c r="S507" s="34">
        <v>0</v>
      </c>
      <c r="T507" s="34">
        <v>0</v>
      </c>
      <c r="U507" s="34">
        <v>0</v>
      </c>
      <c r="V507" s="34">
        <v>2.4819438584299223E-05</v>
      </c>
      <c r="W507" s="34">
        <v>0</v>
      </c>
      <c r="X507" s="58">
        <v>0</v>
      </c>
      <c r="Y507" s="58">
        <v>0</v>
      </c>
      <c r="Z507" s="58">
        <v>0</v>
      </c>
      <c r="AA507" s="58">
        <v>7.042253521126761E-05</v>
      </c>
      <c r="AB507" s="58">
        <v>0</v>
      </c>
      <c r="AC507" s="57">
        <v>9.897805161705392E-05</v>
      </c>
      <c r="AD507" s="36">
        <v>0.00018052869116698904</v>
      </c>
      <c r="AE507" s="36">
        <v>5.259144337216335E-05</v>
      </c>
      <c r="AF507" s="36">
        <v>2.6116479498563595E-05</v>
      </c>
      <c r="AG507" s="36">
        <v>5.373671695527762E-05</v>
      </c>
      <c r="AH507" s="36">
        <v>0</v>
      </c>
      <c r="AI507" s="36">
        <v>7.905971643915037E-05</v>
      </c>
      <c r="AJ507" s="36">
        <v>2.665138653838466E-05</v>
      </c>
      <c r="AK507" s="40"/>
      <c r="CW507" s="26"/>
    </row>
    <row r="508" spans="1:101" s="1" customFormat="1" ht="9.75">
      <c r="A508" s="64" t="s">
        <v>3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40"/>
      <c r="Z508" s="40"/>
      <c r="AA508" s="36"/>
      <c r="AB508" s="40"/>
      <c r="AC508" s="40"/>
      <c r="AD508" s="36"/>
      <c r="AE508" s="36"/>
      <c r="AF508" s="36"/>
      <c r="AG508" s="36"/>
      <c r="AH508" s="36"/>
      <c r="AI508" s="36"/>
      <c r="AJ508" s="36"/>
      <c r="AK508" s="40"/>
      <c r="CW508" s="26"/>
    </row>
    <row r="509" spans="1:101" s="1" customFormat="1" ht="9.75">
      <c r="A509" s="13" t="s">
        <v>9</v>
      </c>
      <c r="B509" s="18">
        <v>0.0481902461903859</v>
      </c>
      <c r="C509" s="18">
        <v>0.046199039980617904</v>
      </c>
      <c r="D509" s="18">
        <v>0.048273320160126136</v>
      </c>
      <c r="E509" s="18">
        <v>0.05047042063902065</v>
      </c>
      <c r="F509" s="18">
        <v>0.05147837940012886</v>
      </c>
      <c r="G509" s="18">
        <v>0.05179059499614549</v>
      </c>
      <c r="H509" s="18">
        <v>0.05053814515345503</v>
      </c>
      <c r="I509" s="18">
        <v>0.0501583529174602</v>
      </c>
      <c r="J509" s="18">
        <v>0.048375366208436625</v>
      </c>
      <c r="K509" s="18">
        <v>0.04668526741855621</v>
      </c>
      <c r="L509" s="18">
        <v>0.045263957212189246</v>
      </c>
      <c r="M509" s="18">
        <v>0.050026913357236046</v>
      </c>
      <c r="N509" s="18">
        <v>0.049435971650153995</v>
      </c>
      <c r="O509" s="18">
        <v>0.04763876439514239</v>
      </c>
      <c r="P509" s="18">
        <v>0.03813071423661236</v>
      </c>
      <c r="Q509" s="18">
        <v>0.032267342032967036</v>
      </c>
      <c r="R509" s="18">
        <v>0.030315093506875633</v>
      </c>
      <c r="S509" s="18">
        <v>0.028419587276850206</v>
      </c>
      <c r="T509" s="18">
        <v>0.026666074284698773</v>
      </c>
      <c r="U509" s="18">
        <v>0.025453558340496764</v>
      </c>
      <c r="V509" s="8">
        <v>0.023826880315429934</v>
      </c>
      <c r="W509" s="8">
        <v>0.023288073468809168</v>
      </c>
      <c r="X509" s="36">
        <v>0.023725839387086833</v>
      </c>
      <c r="Y509" s="36">
        <v>0.02296114471724021</v>
      </c>
      <c r="Z509" s="36">
        <v>0.0202426804899945</v>
      </c>
      <c r="AA509" s="36">
        <v>0.020179837967771612</v>
      </c>
      <c r="AB509" s="36">
        <v>0.019806214177879113</v>
      </c>
      <c r="AC509" s="36">
        <v>0.02058096351391892</v>
      </c>
      <c r="AD509" s="38">
        <v>0.021092041520995426</v>
      </c>
      <c r="AE509" s="36">
        <v>0.021202964601656202</v>
      </c>
      <c r="AF509" s="37">
        <v>0.022861142886411365</v>
      </c>
      <c r="AG509" s="36">
        <v>0.022027159818614</v>
      </c>
      <c r="AH509" s="38">
        <v>0.02159439569502419</v>
      </c>
      <c r="AI509" s="38">
        <v>0.02203197784212514</v>
      </c>
      <c r="AJ509" s="36">
        <v>0.02367612444309262</v>
      </c>
      <c r="AK509" s="40"/>
      <c r="CW509" s="26"/>
    </row>
    <row r="510" spans="1:101" s="1" customFormat="1" ht="9.7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</v>
      </c>
      <c r="M510" s="18">
        <v>0.18235036176277133</v>
      </c>
      <c r="N510" s="18">
        <v>0.1764190955965821</v>
      </c>
      <c r="O510" s="18">
        <v>0.16674287456180462</v>
      </c>
      <c r="P510" s="18">
        <v>0.1395804598271431</v>
      </c>
      <c r="Q510" s="18">
        <v>0.12441963141253881</v>
      </c>
      <c r="R510" s="18">
        <v>0.1149466744585266</v>
      </c>
      <c r="S510" s="18">
        <v>0.10747284595647376</v>
      </c>
      <c r="T510" s="18">
        <v>0.09909244223446981</v>
      </c>
      <c r="U510" s="18">
        <v>0.09047743864971361</v>
      </c>
      <c r="V510" s="8">
        <v>0.08411363480173184</v>
      </c>
      <c r="W510" s="8">
        <v>0.07751671231871092</v>
      </c>
      <c r="X510" s="36">
        <v>0.07331555872661215</v>
      </c>
      <c r="Y510" s="36">
        <v>0.06922814918538422</v>
      </c>
      <c r="Z510" s="36">
        <v>0.0649575338156653</v>
      </c>
      <c r="AA510" s="36">
        <v>0.06095752038439138</v>
      </c>
      <c r="AB510" s="36">
        <v>0.05651314008982913</v>
      </c>
      <c r="AC510" s="36">
        <v>0.054041995482557656</v>
      </c>
      <c r="AD510" s="36">
        <v>0.05458525957453704</v>
      </c>
      <c r="AE510" s="36">
        <v>0.05616753146644873</v>
      </c>
      <c r="AF510" s="37">
        <v>0.05346243207056785</v>
      </c>
      <c r="AG510" s="36">
        <v>0.05253175206114343</v>
      </c>
      <c r="AH510" s="38">
        <v>0.049016523446133047</v>
      </c>
      <c r="AI510" s="36">
        <v>0.04923516767324641</v>
      </c>
      <c r="AJ510" s="36">
        <v>0.048883067305825444</v>
      </c>
      <c r="AK510" s="40"/>
      <c r="CW510" s="26"/>
    </row>
    <row r="511" spans="1:101" s="1" customFormat="1" ht="9.75">
      <c r="A511" s="13" t="s">
        <v>11</v>
      </c>
      <c r="B511" s="18">
        <v>0.1311366969039546</v>
      </c>
      <c r="C511" s="18">
        <v>0.12986750278143017</v>
      </c>
      <c r="D511" s="18">
        <v>0.1280941418652845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0.09500681384573453</v>
      </c>
      <c r="Q511" s="18">
        <v>0.090579411068738</v>
      </c>
      <c r="R511" s="18">
        <v>0.09144479592285049</v>
      </c>
      <c r="S511" s="18">
        <v>0.09101766769244012</v>
      </c>
      <c r="T511" s="18">
        <v>0.09039492425223358</v>
      </c>
      <c r="U511" s="18">
        <v>0.0899266137783746</v>
      </c>
      <c r="V511" s="8">
        <v>0.0884714681650784</v>
      </c>
      <c r="W511" s="8">
        <v>0.07892616053865285</v>
      </c>
      <c r="X511" s="36">
        <v>0.08148362818840868</v>
      </c>
      <c r="Y511" s="36">
        <v>0.08567939579766123</v>
      </c>
      <c r="Z511" s="36">
        <v>0.08724054413028569</v>
      </c>
      <c r="AA511" s="36">
        <v>0.08801349130848396</v>
      </c>
      <c r="AB511" s="36">
        <v>0.08452050708198197</v>
      </c>
      <c r="AC511" s="36">
        <v>0.08337382306207404</v>
      </c>
      <c r="AD511" s="36">
        <v>0.08585546301596556</v>
      </c>
      <c r="AE511" s="36">
        <v>0.0912610221674603</v>
      </c>
      <c r="AF511" s="37">
        <v>0.08728413588614797</v>
      </c>
      <c r="AG511" s="36">
        <v>0.08957589055482104</v>
      </c>
      <c r="AH511" s="38">
        <v>0.08335208605247761</v>
      </c>
      <c r="AI511" s="36">
        <v>0.0819053709977183</v>
      </c>
      <c r="AJ511" s="36">
        <v>0.0809605253821328</v>
      </c>
      <c r="AK511" s="40"/>
      <c r="CW511" s="26"/>
    </row>
    <row r="512" spans="1:101" s="1" customFormat="1" ht="9.75">
      <c r="A512" s="13" t="s">
        <v>12</v>
      </c>
      <c r="B512" s="18">
        <v>0.05597719195823816</v>
      </c>
      <c r="C512" s="18">
        <v>0.05607134714394032</v>
      </c>
      <c r="D512" s="18">
        <v>0.05419775883439152</v>
      </c>
      <c r="E512" s="18">
        <v>0.0540482216075177</v>
      </c>
      <c r="F512" s="18">
        <v>0.05237647261075322</v>
      </c>
      <c r="G512" s="18">
        <v>0.051384083854929846</v>
      </c>
      <c r="H512" s="18">
        <v>0.049697391304347825</v>
      </c>
      <c r="I512" s="18">
        <v>0.04756743737957611</v>
      </c>
      <c r="J512" s="18">
        <v>0.04815620039012854</v>
      </c>
      <c r="K512" s="18">
        <v>0.04599529052016629</v>
      </c>
      <c r="L512" s="18">
        <v>0.046310260919844845</v>
      </c>
      <c r="M512" s="18">
        <v>0.04481620902359034</v>
      </c>
      <c r="N512" s="18">
        <v>0.04340331003010489</v>
      </c>
      <c r="O512" s="18">
        <v>0.04463920477787777</v>
      </c>
      <c r="P512" s="18">
        <v>0.04210911753936287</v>
      </c>
      <c r="Q512" s="18">
        <v>0.04000392043578739</v>
      </c>
      <c r="R512" s="18">
        <v>0.04003888481672671</v>
      </c>
      <c r="S512" s="18">
        <v>0.04109761867213373</v>
      </c>
      <c r="T512" s="18">
        <v>0.041646393301501924</v>
      </c>
      <c r="U512" s="18">
        <v>0.04244484022592224</v>
      </c>
      <c r="V512" s="8">
        <v>0.0439804115769781</v>
      </c>
      <c r="W512" s="8">
        <v>0.03619312871855135</v>
      </c>
      <c r="X512" s="36">
        <v>0.037910729536566726</v>
      </c>
      <c r="Y512" s="36">
        <v>0.04209456427044009</v>
      </c>
      <c r="Z512" s="36">
        <v>0.05460656405818394</v>
      </c>
      <c r="AA512" s="36">
        <v>0.058619774706322215</v>
      </c>
      <c r="AB512" s="36">
        <v>0.06138211031059101</v>
      </c>
      <c r="AC512" s="36">
        <v>0.0653164192662077</v>
      </c>
      <c r="AD512" s="36">
        <v>0.0712570418733538</v>
      </c>
      <c r="AE512" s="36">
        <v>0.07772325892578258</v>
      </c>
      <c r="AF512" s="37">
        <v>0.07958484987334549</v>
      </c>
      <c r="AG512" s="36">
        <v>0.08595059071456217</v>
      </c>
      <c r="AH512" s="38">
        <v>0.07611696064822651</v>
      </c>
      <c r="AI512" s="36">
        <v>0.07610986875870665</v>
      </c>
      <c r="AJ512" s="36">
        <v>0.07861025476492715</v>
      </c>
      <c r="AK512" s="40"/>
      <c r="CW512" s="26"/>
    </row>
    <row r="513" spans="1:101" s="1" customFormat="1" ht="9.75">
      <c r="A513" s="13" t="s">
        <v>13</v>
      </c>
      <c r="B513" s="18">
        <v>0.018919451369876973</v>
      </c>
      <c r="C513" s="18">
        <v>0.019390712408168767</v>
      </c>
      <c r="D513" s="18">
        <v>0.018083182640144666</v>
      </c>
      <c r="E513" s="18">
        <v>0.018732375872999994</v>
      </c>
      <c r="F513" s="18">
        <v>0.01751206645972763</v>
      </c>
      <c r="G513" s="18">
        <v>0.01781138678832573</v>
      </c>
      <c r="H513" s="18">
        <v>0.01672051480601319</v>
      </c>
      <c r="I513" s="18">
        <v>0.016015521561118694</v>
      </c>
      <c r="J513" s="18">
        <v>0.015957499333458414</v>
      </c>
      <c r="K513" s="18">
        <v>0.015492693622607216</v>
      </c>
      <c r="L513" s="18">
        <v>0.0152317287611433</v>
      </c>
      <c r="M513" s="18">
        <v>0.014999108592232554</v>
      </c>
      <c r="N513" s="18">
        <v>0.015252938406566519</v>
      </c>
      <c r="O513" s="18">
        <v>0.015229885057471264</v>
      </c>
      <c r="P513" s="18">
        <v>0.014807699623387986</v>
      </c>
      <c r="Q513" s="18">
        <v>0.013761112134402296</v>
      </c>
      <c r="R513" s="18">
        <v>0.01472503850897222</v>
      </c>
      <c r="S513" s="18">
        <v>0.015136864593405592</v>
      </c>
      <c r="T513" s="18">
        <v>0.014802038819955723</v>
      </c>
      <c r="U513" s="18">
        <v>0.015310391850987117</v>
      </c>
      <c r="V513" s="8">
        <v>0.015885319773450743</v>
      </c>
      <c r="W513" s="8">
        <v>0.016331741978461198</v>
      </c>
      <c r="X513" s="36">
        <v>0.01664974397606804</v>
      </c>
      <c r="Y513" s="36">
        <v>0.016610037554043108</v>
      </c>
      <c r="Z513" s="36">
        <v>0.01859534786598601</v>
      </c>
      <c r="AA513" s="36">
        <v>0.020510082640951204</v>
      </c>
      <c r="AB513" s="36">
        <v>0.021840880894756876</v>
      </c>
      <c r="AC513" s="36">
        <v>0.024028453885364936</v>
      </c>
      <c r="AD513" s="36">
        <v>0.026387725773263832</v>
      </c>
      <c r="AE513" s="36">
        <v>0.030097047736158577</v>
      </c>
      <c r="AF513" s="37">
        <v>0.032570082631863465</v>
      </c>
      <c r="AG513" s="36">
        <v>0.03552384368178655</v>
      </c>
      <c r="AH513" s="38">
        <v>0.03278786858090727</v>
      </c>
      <c r="AI513" s="36">
        <v>0.033745786876588066</v>
      </c>
      <c r="AJ513" s="36">
        <v>0.0354322046455657</v>
      </c>
      <c r="AK513" s="40"/>
      <c r="CW513" s="26"/>
    </row>
    <row r="514" spans="1:101" s="1" customFormat="1" ht="9.75">
      <c r="A514" s="13" t="s">
        <v>14</v>
      </c>
      <c r="B514" s="18">
        <v>0.004292985173710998</v>
      </c>
      <c r="C514" s="18">
        <v>0.003804103204448768</v>
      </c>
      <c r="D514" s="18">
        <v>0.003523060355586618</v>
      </c>
      <c r="E514" s="18">
        <v>0.0032054210981379036</v>
      </c>
      <c r="F514" s="18">
        <v>0.003158419681941597</v>
      </c>
      <c r="G514" s="18">
        <v>0.002818659387987436</v>
      </c>
      <c r="H514" s="18">
        <v>0.002769479922971713</v>
      </c>
      <c r="I514" s="18">
        <v>0.002717067946531276</v>
      </c>
      <c r="J514" s="18">
        <v>0.0026177184848771564</v>
      </c>
      <c r="K514" s="18">
        <v>0.002637407735993675</v>
      </c>
      <c r="L514" s="18">
        <v>0.0028552262680816664</v>
      </c>
      <c r="M514" s="18">
        <v>0.0030350000541964294</v>
      </c>
      <c r="N514" s="18">
        <v>0.0031550389172272236</v>
      </c>
      <c r="O514" s="18">
        <v>0.003027811556885933</v>
      </c>
      <c r="P514" s="18">
        <v>0.0028643803585346843</v>
      </c>
      <c r="Q514" s="18">
        <v>0.002835926180126592</v>
      </c>
      <c r="R514" s="18">
        <v>0.002573662850166628</v>
      </c>
      <c r="S514" s="18">
        <v>0.0027445930576834505</v>
      </c>
      <c r="T514" s="18">
        <v>0.0028081403031847614</v>
      </c>
      <c r="U514" s="18">
        <v>0.002766258336996197</v>
      </c>
      <c r="V514" s="8">
        <v>0.0029420360448124696</v>
      </c>
      <c r="W514" s="8">
        <v>0.0031063208923612744</v>
      </c>
      <c r="X514" s="36">
        <v>0.0030559336486364816</v>
      </c>
      <c r="Y514" s="36">
        <v>0.0032260326811136826</v>
      </c>
      <c r="Z514" s="36">
        <v>0.003687519205829197</v>
      </c>
      <c r="AA514" s="36">
        <v>0.003603406287970046</v>
      </c>
      <c r="AB514" s="36">
        <v>0.0036572909296366403</v>
      </c>
      <c r="AC514" s="36">
        <v>0.004103872631103314</v>
      </c>
      <c r="AD514" s="36">
        <v>0.004497839981895658</v>
      </c>
      <c r="AE514" s="36">
        <v>0.005491646186996766</v>
      </c>
      <c r="AF514" s="37">
        <v>0.005714253857818214</v>
      </c>
      <c r="AG514" s="36">
        <v>0.006358456577840271</v>
      </c>
      <c r="AH514" s="38">
        <v>0.005752072356184311</v>
      </c>
      <c r="AI514" s="36">
        <v>0.00577346139400118</v>
      </c>
      <c r="AJ514" s="36">
        <v>0.006401929857116348</v>
      </c>
      <c r="AK514" s="40"/>
      <c r="CW514" s="26"/>
    </row>
    <row r="515" spans="1:101" s="1" customFormat="1" ht="9.75">
      <c r="A515" s="13" t="s">
        <v>5</v>
      </c>
      <c r="B515" s="18">
        <v>0.00022659038123831643</v>
      </c>
      <c r="C515" s="18">
        <v>0.0002461342445126542</v>
      </c>
      <c r="D515" s="18">
        <v>0.0001779346238536191</v>
      </c>
      <c r="E515" s="18">
        <v>0.00021820261241196654</v>
      </c>
      <c r="F515" s="18">
        <v>0.00024071009477959982</v>
      </c>
      <c r="G515" s="18">
        <v>0.000119423483135165</v>
      </c>
      <c r="H515" s="18">
        <v>0.00013981794232141936</v>
      </c>
      <c r="I515" s="18">
        <v>0.00012284124575475107</v>
      </c>
      <c r="J515" s="18">
        <v>0.0001496301996494378</v>
      </c>
      <c r="K515" s="18">
        <v>0.00011237849075686913</v>
      </c>
      <c r="L515" s="18">
        <v>0.00011821152910089702</v>
      </c>
      <c r="M515" s="18">
        <v>0.0001243772500190021</v>
      </c>
      <c r="N515" s="18">
        <v>6.560130152982235E-05</v>
      </c>
      <c r="O515" s="18">
        <v>0.00011280952112358283</v>
      </c>
      <c r="P515" s="18">
        <v>0.0001593645033956898</v>
      </c>
      <c r="Q515" s="18">
        <v>9.31212496871708E-05</v>
      </c>
      <c r="R515" s="18">
        <v>0.00013682810558751253</v>
      </c>
      <c r="S515" s="18">
        <v>0.00013030674207083475</v>
      </c>
      <c r="T515" s="18">
        <v>0.00013134762664942308</v>
      </c>
      <c r="U515" s="18">
        <v>8.84951401418872E-05</v>
      </c>
      <c r="V515" s="8">
        <v>0.0001106567235987491</v>
      </c>
      <c r="W515" s="35">
        <v>0.00011996760874563868</v>
      </c>
      <c r="X515" s="39">
        <v>0.00012267053760363104</v>
      </c>
      <c r="Y515" s="39">
        <v>0.00011959376390277505</v>
      </c>
      <c r="Z515" s="36">
        <v>8.708946991542644E-05</v>
      </c>
      <c r="AA515" s="39">
        <v>0.00016781587636905673</v>
      </c>
      <c r="AB515" s="39">
        <v>0.00017099323468248667</v>
      </c>
      <c r="AC515" s="36">
        <v>0.0001856445216817331</v>
      </c>
      <c r="AD515" s="39">
        <v>0.00025213190155072205</v>
      </c>
      <c r="AE515" s="36">
        <v>0.00023492863356511695</v>
      </c>
      <c r="AF515" s="37">
        <v>0.00025724080364126985</v>
      </c>
      <c r="AG515" s="36">
        <v>0.0003692110121197528</v>
      </c>
      <c r="AH515" s="38">
        <v>0.00024385155401176448</v>
      </c>
      <c r="AI515" s="39">
        <v>0.0001819495062552035</v>
      </c>
      <c r="AJ515" s="36">
        <v>0.0002361507428908787</v>
      </c>
      <c r="AK515" s="49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spans="24:37" s="1" customFormat="1" ht="9.75">
      <c r="X516" s="40"/>
      <c r="Y516" s="40"/>
      <c r="Z516" s="40"/>
      <c r="AA516" s="40"/>
      <c r="AB516" s="40"/>
      <c r="AC516" s="40"/>
      <c r="AD516" s="59"/>
      <c r="AE516" s="40"/>
      <c r="AF516" s="40"/>
      <c r="AG516" s="40"/>
      <c r="AH516" s="40"/>
      <c r="AI516" s="40"/>
      <c r="AJ516" s="40"/>
      <c r="AK516" s="40"/>
    </row>
    <row r="517" spans="24:37" s="1" customFormat="1" ht="9.75"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</row>
  </sheetData>
  <sheetProtection/>
  <mergeCells count="25">
    <mergeCell ref="A44:X44"/>
    <mergeCell ref="A55:X55"/>
    <mergeCell ref="A59:X59"/>
    <mergeCell ref="A94:X94"/>
    <mergeCell ref="A107:X107"/>
    <mergeCell ref="A143:X143"/>
    <mergeCell ref="A156:X156"/>
    <mergeCell ref="A192:X192"/>
    <mergeCell ref="A205:X205"/>
    <mergeCell ref="A240:X240"/>
    <mergeCell ref="A251:X251"/>
    <mergeCell ref="A255:X255"/>
    <mergeCell ref="A295:X295"/>
    <mergeCell ref="A306:X306"/>
    <mergeCell ref="A309:X309"/>
    <mergeCell ref="A349:X349"/>
    <mergeCell ref="A360:X360"/>
    <mergeCell ref="A363:X363"/>
    <mergeCell ref="A508:X508"/>
    <mergeCell ref="A403:X403"/>
    <mergeCell ref="A414:X414"/>
    <mergeCell ref="A417:X417"/>
    <mergeCell ref="A457:X457"/>
    <mergeCell ref="A468:X468"/>
    <mergeCell ref="A471:X4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Kubisch, Karolin</cp:lastModifiedBy>
  <dcterms:created xsi:type="dcterms:W3CDTF">2010-03-30T11:44:57Z</dcterms:created>
  <dcterms:modified xsi:type="dcterms:W3CDTF">2016-02-08T14:02:41Z</dcterms:modified>
  <cp:category/>
  <cp:version/>
  <cp:contentType/>
  <cp:contentStatus/>
</cp:coreProperties>
</file>